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 disque\02_Enseignement ETS\00_ENR810\02_Notions fondamentales 2019-10-30\2.2_Énergie\04-EvFormatives (exercices)\Old\"/>
    </mc:Choice>
  </mc:AlternateContent>
  <bookViews>
    <workbookView xWindow="0" yWindow="0" windowWidth="20490" windowHeight="71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Feuil1!$A$1:$E$31</definedName>
  </definedNames>
  <calcPr calcId="162913"/>
</workbook>
</file>

<file path=xl/calcChain.xml><?xml version="1.0" encoding="utf-8"?>
<calcChain xmlns="http://schemas.openxmlformats.org/spreadsheetml/2006/main">
  <c r="B22" i="1" l="1"/>
  <c r="B21" i="1"/>
  <c r="B20" i="1"/>
  <c r="B19" i="1"/>
  <c r="B15" i="1" l="1"/>
  <c r="B4" i="1"/>
  <c r="B7" i="1" l="1"/>
  <c r="B9" i="1" s="1"/>
  <c r="B10" i="1" s="1"/>
  <c r="B12" i="1" s="1"/>
  <c r="B14" i="1" s="1"/>
</calcChain>
</file>

<file path=xl/sharedStrings.xml><?xml version="1.0" encoding="utf-8"?>
<sst xmlns="http://schemas.openxmlformats.org/spreadsheetml/2006/main" count="39" uniqueCount="33">
  <si>
    <t>kWh</t>
  </si>
  <si>
    <t>$/kWh</t>
  </si>
  <si>
    <t>Tarif supérieur HQ</t>
  </si>
  <si>
    <t>Puissance de chaque collecteur</t>
  </si>
  <si>
    <t>Wc</t>
  </si>
  <si>
    <t>Nombre de collecteurs</t>
  </si>
  <si>
    <t>Puissance installée</t>
  </si>
  <si>
    <t>Irradiation solaire à Mtl à 45o</t>
  </si>
  <si>
    <t>kWh/m2/d</t>
  </si>
  <si>
    <t>kWh/m2/an</t>
  </si>
  <si>
    <t>PVWatts</t>
  </si>
  <si>
    <t>$</t>
  </si>
  <si>
    <t>Surface d'un collecteur</t>
  </si>
  <si>
    <t>m2</t>
  </si>
  <si>
    <t>Irradiation sur un collecteur</t>
  </si>
  <si>
    <t>kWh/an</t>
  </si>
  <si>
    <t>Irradiation totale</t>
  </si>
  <si>
    <t>Rendement</t>
  </si>
  <si>
    <t>(=200*48)</t>
  </si>
  <si>
    <t>(=1621*1,2)</t>
  </si>
  <si>
    <t>Valeur de cette électricité (Calcul)</t>
  </si>
  <si>
    <t>Valeur de cette électricité (PVWatts)</t>
  </si>
  <si>
    <t>Energie électrique (calcul)</t>
  </si>
  <si>
    <t>Energie électrique (PVWatts)</t>
  </si>
  <si>
    <t>PRI recherchée</t>
  </si>
  <si>
    <t>an</t>
  </si>
  <si>
    <t>Coût total</t>
  </si>
  <si>
    <t>PRI actuelle</t>
  </si>
  <si>
    <t>ans</t>
  </si>
  <si>
    <t>Rapport de PRI</t>
  </si>
  <si>
    <t>Tarif requis pour PRI de 5 ans</t>
  </si>
  <si>
    <t>Coût/économie/durée</t>
  </si>
  <si>
    <t>Tarif HQ * rapport de 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</si>
</sst>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* #,##0.00_)\ &quot;$&quot;_ ;_ * \(#,##0.00\)\ &quot;$&quot;_ ;_ * &quot;-&quot;??_)\ &quot;$&quot;_ ;_ @_ "/>
    <numFmt numFmtId="164" formatCode="0.000"/>
    <numFmt numFmtId="165" formatCode="#,##0.0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164" fontId="3" fillId="0" borderId="0" xfId="0" applyNumberFormat="1" applyFont="1"/>
    <xf numFmtId="4" fontId="2" fillId="0" borderId="0" xfId="0" applyNumberFormat="1" applyFont="1"/>
    <xf numFmtId="165" fontId="2" fillId="0" borderId="0" xfId="0" applyNumberFormat="1" applyFont="1"/>
    <xf numFmtId="44" fontId="3" fillId="0" borderId="0" xfId="1" applyFont="1"/>
    <xf numFmtId="44" fontId="0" fillId="0" borderId="0" xfId="1" applyFo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horizontal="right"/>
    </xf>
    <xf numFmtId="166" fontId="3" fillId="0" borderId="0" xfId="0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33.140625" customWidth="1"/>
    <col min="2" max="2" width="10.42578125" customWidth="1"/>
    <col min="3" max="3" width="11.7109375" customWidth="1"/>
    <col min="6" max="6" width="28.28515625" customWidth="1"/>
  </cols>
  <sheetData>
    <row r="1" spans="1:4" x14ac:dyDescent="0.25">
      <c r="A1" t="s">
        <v>2</v>
      </c>
      <c r="B1" s="3">
        <v>9.1200000000000003E-2</v>
      </c>
      <c r="C1" t="s">
        <v>1</v>
      </c>
    </row>
    <row r="2" spans="1:4" x14ac:dyDescent="0.25">
      <c r="A2" t="s">
        <v>3</v>
      </c>
      <c r="B2" s="3">
        <v>200</v>
      </c>
      <c r="C2" t="s">
        <v>4</v>
      </c>
    </row>
    <row r="3" spans="1:4" x14ac:dyDescent="0.25">
      <c r="A3" t="s">
        <v>5</v>
      </c>
      <c r="B3" s="3">
        <v>48</v>
      </c>
    </row>
    <row r="4" spans="1:4" x14ac:dyDescent="0.25">
      <c r="A4" t="s">
        <v>6</v>
      </c>
      <c r="B4" s="3">
        <f>B2*B3</f>
        <v>9600</v>
      </c>
      <c r="C4" t="s">
        <v>4</v>
      </c>
      <c r="D4" t="s">
        <v>18</v>
      </c>
    </row>
    <row r="5" spans="1:4" x14ac:dyDescent="0.25">
      <c r="B5" s="3"/>
    </row>
    <row r="6" spans="1:4" x14ac:dyDescent="0.25">
      <c r="A6" t="s">
        <v>7</v>
      </c>
      <c r="B6" s="3">
        <v>4.4400000000000004</v>
      </c>
      <c r="C6" t="s">
        <v>8</v>
      </c>
      <c r="D6" t="s">
        <v>10</v>
      </c>
    </row>
    <row r="7" spans="1:4" x14ac:dyDescent="0.25">
      <c r="A7" t="s">
        <v>7</v>
      </c>
      <c r="B7" s="1">
        <f>B6*365</f>
        <v>1620.6000000000001</v>
      </c>
      <c r="C7" t="s">
        <v>9</v>
      </c>
    </row>
    <row r="8" spans="1:4" x14ac:dyDescent="0.25">
      <c r="A8" t="s">
        <v>12</v>
      </c>
      <c r="B8" s="3">
        <v>1.2</v>
      </c>
      <c r="C8" t="s">
        <v>13</v>
      </c>
    </row>
    <row r="9" spans="1:4" x14ac:dyDescent="0.25">
      <c r="A9" t="s">
        <v>14</v>
      </c>
      <c r="B9" s="3">
        <f>B8*B7</f>
        <v>1944.72</v>
      </c>
      <c r="C9" t="s">
        <v>15</v>
      </c>
      <c r="D9" t="s">
        <v>19</v>
      </c>
    </row>
    <row r="10" spans="1:4" x14ac:dyDescent="0.25">
      <c r="A10" t="s">
        <v>16</v>
      </c>
      <c r="B10" s="4">
        <f>B9*B3</f>
        <v>93346.559999999998</v>
      </c>
      <c r="C10" t="s">
        <v>15</v>
      </c>
    </row>
    <row r="11" spans="1:4" x14ac:dyDescent="0.25">
      <c r="A11" t="s">
        <v>17</v>
      </c>
      <c r="B11" s="6">
        <v>0.14000000000000001</v>
      </c>
    </row>
    <row r="12" spans="1:4" x14ac:dyDescent="0.25">
      <c r="A12" t="s">
        <v>22</v>
      </c>
      <c r="B12" s="4">
        <f>B10*B11</f>
        <v>13068.518400000001</v>
      </c>
      <c r="C12" t="s">
        <v>0</v>
      </c>
    </row>
    <row r="13" spans="1:4" x14ac:dyDescent="0.25">
      <c r="A13" t="s">
        <v>23</v>
      </c>
      <c r="B13" s="4">
        <v>12445</v>
      </c>
      <c r="C13" t="s">
        <v>0</v>
      </c>
    </row>
    <row r="14" spans="1:4" x14ac:dyDescent="0.25">
      <c r="A14" t="s">
        <v>20</v>
      </c>
      <c r="B14" s="7">
        <f>B1*B12</f>
        <v>1191.8488780800001</v>
      </c>
      <c r="C14" t="s">
        <v>11</v>
      </c>
    </row>
    <row r="15" spans="1:4" x14ac:dyDescent="0.25">
      <c r="A15" t="s">
        <v>21</v>
      </c>
      <c r="B15" s="7">
        <f>B1*B13</f>
        <v>1134.9840000000002</v>
      </c>
      <c r="C15" t="s">
        <v>11</v>
      </c>
    </row>
    <row r="16" spans="1:4" x14ac:dyDescent="0.25">
      <c r="B16" s="10"/>
    </row>
    <row r="17" spans="1:4" x14ac:dyDescent="0.25">
      <c r="A17" t="s">
        <v>24</v>
      </c>
      <c r="B17" s="4">
        <v>5</v>
      </c>
      <c r="C17" t="s">
        <v>25</v>
      </c>
    </row>
    <row r="18" spans="1:4" x14ac:dyDescent="0.25">
      <c r="A18" t="s">
        <v>26</v>
      </c>
      <c r="B18" s="4">
        <v>21000</v>
      </c>
      <c r="C18" t="s">
        <v>11</v>
      </c>
    </row>
    <row r="19" spans="1:4" x14ac:dyDescent="0.25">
      <c r="A19" t="s">
        <v>27</v>
      </c>
      <c r="B19" s="16">
        <f>B18/B15</f>
        <v>18.502463470850689</v>
      </c>
      <c r="C19" t="s">
        <v>28</v>
      </c>
    </row>
    <row r="20" spans="1:4" x14ac:dyDescent="0.25">
      <c r="A20" s="2" t="s">
        <v>29</v>
      </c>
      <c r="B20" s="6">
        <f>B19/B17</f>
        <v>3.7004926941701379</v>
      </c>
    </row>
    <row r="21" spans="1:4" x14ac:dyDescent="0.25">
      <c r="A21" t="s">
        <v>30</v>
      </c>
      <c r="B21" s="6">
        <f>B18/B13/B17</f>
        <v>0.33748493370831661</v>
      </c>
      <c r="C21" t="s">
        <v>31</v>
      </c>
    </row>
    <row r="22" spans="1:4" x14ac:dyDescent="0.25">
      <c r="B22" s="6">
        <f>B1*B20</f>
        <v>0.33748493370831661</v>
      </c>
      <c r="C22" t="s">
        <v>32</v>
      </c>
    </row>
    <row r="23" spans="1:4" x14ac:dyDescent="0.25">
      <c r="B23" s="6"/>
    </row>
    <row r="24" spans="1:4" x14ac:dyDescent="0.25">
      <c r="B24" s="3"/>
    </row>
    <row r="25" spans="1:4" x14ac:dyDescent="0.25">
      <c r="B25" s="3"/>
    </row>
    <row r="26" spans="1:4" x14ac:dyDescent="0.25">
      <c r="B26" s="8"/>
      <c r="D26" s="5"/>
    </row>
    <row r="27" spans="1:4" x14ac:dyDescent="0.25">
      <c r="B27" s="7"/>
    </row>
    <row r="28" spans="1:4" x14ac:dyDescent="0.25">
      <c r="B28" s="3"/>
    </row>
    <row r="29" spans="1:4" x14ac:dyDescent="0.25">
      <c r="B29" s="9"/>
    </row>
    <row r="30" spans="1:4" x14ac:dyDescent="0.25">
      <c r="B30" s="1"/>
    </row>
    <row r="32" spans="1:4" x14ac:dyDescent="0.25">
      <c r="B32" s="11"/>
    </row>
    <row r="34" spans="1:4" x14ac:dyDescent="0.25">
      <c r="A34" s="2"/>
    </row>
    <row r="35" spans="1:4" x14ac:dyDescent="0.25">
      <c r="B35" s="15"/>
      <c r="C35" s="12"/>
      <c r="D35" s="13"/>
    </row>
    <row r="36" spans="1:4" x14ac:dyDescent="0.25">
      <c r="B36" s="3"/>
      <c r="C36" s="14"/>
    </row>
    <row r="37" spans="1:4" x14ac:dyDescent="0.25">
      <c r="B37" s="3"/>
    </row>
    <row r="38" spans="1:4" x14ac:dyDescent="0.25">
      <c r="B38" s="9"/>
    </row>
    <row r="39" spans="1:4" x14ac:dyDescent="0.25">
      <c r="B39" s="1"/>
    </row>
    <row r="41" spans="1:4" x14ac:dyDescent="0.25">
      <c r="B41" s="11"/>
    </row>
  </sheetData>
  <pageMargins left="0.55000000000000004" right="0.28000000000000003" top="0.75" bottom="0.75" header="0.3" footer="0.3"/>
  <pageSetup orientation="portrait" r:id="rId1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École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cp:lastPrinted>2020-01-08T15:46:20Z</cp:lastPrinted>
  <dcterms:created xsi:type="dcterms:W3CDTF">2010-02-01T01:03:19Z</dcterms:created>
  <dcterms:modified xsi:type="dcterms:W3CDTF">2020-01-08T15:46:32Z</dcterms:modified>
</cp:coreProperties>
</file>