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 disque\02_Enseignement ETS\00_ENR810\02_Notions fondamentales 2019-10-30\2.2_Énergie\04-EvFormatives (exercices)\Old\"/>
    </mc:Choice>
  </mc:AlternateContent>
  <bookViews>
    <workbookView xWindow="0" yWindow="0" windowWidth="15345" windowHeight="4035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F14" i="1" l="1"/>
  <c r="B6" i="1"/>
  <c r="B9" i="1" s="1"/>
  <c r="B20" i="1" l="1"/>
  <c r="B23" i="1" s="1"/>
  <c r="B25" i="1" s="1"/>
  <c r="B27" i="1" s="1"/>
</calcChain>
</file>

<file path=xl/sharedStrings.xml><?xml version="1.0" encoding="utf-8"?>
<sst xmlns="http://schemas.openxmlformats.org/spreadsheetml/2006/main" count="56" uniqueCount="43">
  <si>
    <t>Panneaux solaires</t>
  </si>
  <si>
    <t>kW</t>
  </si>
  <si>
    <t>Donnée</t>
  </si>
  <si>
    <t>Énergie requise</t>
  </si>
  <si>
    <t>Puissance maximal ou crète</t>
  </si>
  <si>
    <t>Durée du peak par jour</t>
  </si>
  <si>
    <t>h/j</t>
  </si>
  <si>
    <t>Nombre de jours</t>
  </si>
  <si>
    <t>j</t>
  </si>
  <si>
    <t>kWh</t>
  </si>
  <si>
    <t>Coût électrique au tarif D</t>
  </si>
  <si>
    <t>$/kWh</t>
  </si>
  <si>
    <t>Valeur de la récupération</t>
  </si>
  <si>
    <t>$</t>
  </si>
  <si>
    <t>Pouvoir calorique du diésel</t>
  </si>
  <si>
    <t>kWh/kg</t>
  </si>
  <si>
    <t>Pouvoir calorique du fioul</t>
  </si>
  <si>
    <t>Wiki</t>
  </si>
  <si>
    <t>PCI</t>
  </si>
  <si>
    <t>PCS</t>
  </si>
  <si>
    <t>Densité</t>
  </si>
  <si>
    <t>kg/L</t>
  </si>
  <si>
    <t>Pouvoir calorifique utilisé</t>
  </si>
  <si>
    <t>kWh/L</t>
  </si>
  <si>
    <t>Nombre de litre de carburant</t>
  </si>
  <si>
    <t>correspondant</t>
  </si>
  <si>
    <t>L</t>
  </si>
  <si>
    <t>économisables</t>
  </si>
  <si>
    <t>Rendement</t>
  </si>
  <si>
    <t>%</t>
  </si>
  <si>
    <t>Coût du carburant</t>
  </si>
  <si>
    <t>$/L</t>
  </si>
  <si>
    <t>Économies</t>
  </si>
  <si>
    <t>Coût du système de récup.</t>
  </si>
  <si>
    <t>RSIS</t>
  </si>
  <si>
    <t>An</t>
  </si>
  <si>
    <t>Pouvoir calorifique diésel</t>
  </si>
  <si>
    <t>MJ/kg</t>
  </si>
  <si>
    <t>AIE</t>
  </si>
  <si>
    <t>J/W</t>
  </si>
  <si>
    <t>Conversion</t>
  </si>
  <si>
    <t>Hydro Québec 2015</t>
  </si>
  <si>
    <t>2.2.6 Problème Pouvoir calorifique Canneberges.xlsx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</si>
</sst>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2" fillId="0" borderId="0" xfId="0" applyNumberFormat="1" applyFont="1"/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2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E28" sqref="E28"/>
    </sheetView>
  </sheetViews>
  <sheetFormatPr baseColWidth="10" defaultRowHeight="15" x14ac:dyDescent="0.25"/>
  <cols>
    <col min="1" max="1" width="28.5703125" customWidth="1"/>
    <col min="2" max="2" width="17.7109375" bestFit="1" customWidth="1"/>
    <col min="3" max="3" width="10.85546875" customWidth="1"/>
    <col min="6" max="6" width="8.28515625" customWidth="1"/>
  </cols>
  <sheetData>
    <row r="1" spans="1:7" x14ac:dyDescent="0.25">
      <c r="A1" s="2" t="s">
        <v>42</v>
      </c>
    </row>
    <row r="2" spans="1:7" x14ac:dyDescent="0.25">
      <c r="A2" t="s">
        <v>0</v>
      </c>
    </row>
    <row r="3" spans="1:7" x14ac:dyDescent="0.25">
      <c r="A3" t="s">
        <v>4</v>
      </c>
      <c r="B3" s="3">
        <v>1.5</v>
      </c>
      <c r="C3" t="s">
        <v>1</v>
      </c>
      <c r="D3" t="s">
        <v>2</v>
      </c>
    </row>
    <row r="4" spans="1:7" x14ac:dyDescent="0.25">
      <c r="A4" t="s">
        <v>5</v>
      </c>
      <c r="B4" s="3">
        <v>5</v>
      </c>
      <c r="C4" t="s">
        <v>6</v>
      </c>
      <c r="D4" t="s">
        <v>2</v>
      </c>
    </row>
    <row r="5" spans="1:7" x14ac:dyDescent="0.25">
      <c r="A5" t="s">
        <v>7</v>
      </c>
      <c r="B5" s="3">
        <v>100</v>
      </c>
      <c r="C5" t="s">
        <v>8</v>
      </c>
    </row>
    <row r="6" spans="1:7" x14ac:dyDescent="0.25">
      <c r="A6" t="s">
        <v>3</v>
      </c>
      <c r="B6" s="3">
        <f>B3*B4*B5</f>
        <v>750</v>
      </c>
      <c r="C6" t="s">
        <v>9</v>
      </c>
    </row>
    <row r="7" spans="1:7" x14ac:dyDescent="0.25">
      <c r="B7" s="1"/>
    </row>
    <row r="8" spans="1:7" x14ac:dyDescent="0.25">
      <c r="A8" t="s">
        <v>10</v>
      </c>
      <c r="B8" s="8">
        <v>8.2600000000000007E-2</v>
      </c>
      <c r="C8" t="s">
        <v>11</v>
      </c>
      <c r="D8" t="s">
        <v>41</v>
      </c>
    </row>
    <row r="9" spans="1:7" x14ac:dyDescent="0.25">
      <c r="A9" t="s">
        <v>12</v>
      </c>
      <c r="B9" s="6">
        <f>B6*B8</f>
        <v>61.95</v>
      </c>
      <c r="C9" t="s">
        <v>13</v>
      </c>
    </row>
    <row r="10" spans="1:7" x14ac:dyDescent="0.25">
      <c r="B10" s="4"/>
    </row>
    <row r="11" spans="1:7" x14ac:dyDescent="0.25">
      <c r="A11" t="s">
        <v>14</v>
      </c>
      <c r="B11" s="6">
        <v>12.44</v>
      </c>
      <c r="C11" t="s">
        <v>15</v>
      </c>
      <c r="D11" t="s">
        <v>17</v>
      </c>
    </row>
    <row r="12" spans="1:7" x14ac:dyDescent="0.25">
      <c r="A12" t="s">
        <v>16</v>
      </c>
      <c r="B12" s="6">
        <v>11.86</v>
      </c>
      <c r="C12" t="s">
        <v>15</v>
      </c>
      <c r="D12" t="s">
        <v>17</v>
      </c>
      <c r="E12" t="s">
        <v>18</v>
      </c>
    </row>
    <row r="13" spans="1:7" x14ac:dyDescent="0.25">
      <c r="A13" t="s">
        <v>16</v>
      </c>
      <c r="B13" s="6">
        <v>12.8</v>
      </c>
      <c r="C13" t="s">
        <v>15</v>
      </c>
      <c r="D13" t="s">
        <v>17</v>
      </c>
      <c r="E13" t="s">
        <v>19</v>
      </c>
    </row>
    <row r="14" spans="1:7" x14ac:dyDescent="0.25">
      <c r="A14" t="s">
        <v>36</v>
      </c>
      <c r="B14" s="6">
        <v>43.38</v>
      </c>
      <c r="C14" t="s">
        <v>37</v>
      </c>
      <c r="D14" t="s">
        <v>38</v>
      </c>
      <c r="E14" t="s">
        <v>18</v>
      </c>
      <c r="F14">
        <f>B14/3.6</f>
        <v>12.05</v>
      </c>
      <c r="G14" t="s">
        <v>15</v>
      </c>
    </row>
    <row r="15" spans="1:7" x14ac:dyDescent="0.25">
      <c r="A15" t="s">
        <v>20</v>
      </c>
      <c r="B15" s="6">
        <v>0.85</v>
      </c>
      <c r="C15" t="s">
        <v>21</v>
      </c>
      <c r="D15" t="s">
        <v>17</v>
      </c>
    </row>
    <row r="16" spans="1:7" x14ac:dyDescent="0.25">
      <c r="B16" s="4">
        <v>3600</v>
      </c>
      <c r="C16" t="s">
        <v>39</v>
      </c>
      <c r="D16" t="s">
        <v>40</v>
      </c>
    </row>
    <row r="17" spans="1:4" x14ac:dyDescent="0.25">
      <c r="A17" t="s">
        <v>22</v>
      </c>
      <c r="B17" s="6">
        <v>10</v>
      </c>
      <c r="C17" t="s">
        <v>23</v>
      </c>
    </row>
    <row r="18" spans="1:4" x14ac:dyDescent="0.25">
      <c r="B18" s="4"/>
    </row>
    <row r="19" spans="1:4" x14ac:dyDescent="0.25">
      <c r="A19" t="s">
        <v>24</v>
      </c>
      <c r="B19" s="4"/>
    </row>
    <row r="20" spans="1:4" x14ac:dyDescent="0.25">
      <c r="A20" t="s">
        <v>25</v>
      </c>
      <c r="B20" s="3">
        <f>B6/B17</f>
        <v>75</v>
      </c>
      <c r="C20" t="s">
        <v>26</v>
      </c>
    </row>
    <row r="21" spans="1:4" x14ac:dyDescent="0.25">
      <c r="A21" t="s">
        <v>28</v>
      </c>
      <c r="B21" s="3">
        <v>83</v>
      </c>
      <c r="C21" t="s">
        <v>29</v>
      </c>
    </row>
    <row r="22" spans="1:4" x14ac:dyDescent="0.25">
      <c r="A22" t="s">
        <v>24</v>
      </c>
      <c r="B22" s="3"/>
    </row>
    <row r="23" spans="1:4" x14ac:dyDescent="0.25">
      <c r="A23" t="s">
        <v>27</v>
      </c>
      <c r="B23" s="4">
        <f>B20/B21*100</f>
        <v>90.361445783132538</v>
      </c>
      <c r="C23" t="s">
        <v>26</v>
      </c>
    </row>
    <row r="24" spans="1:4" x14ac:dyDescent="0.25">
      <c r="A24" t="s">
        <v>30</v>
      </c>
      <c r="B24" s="3">
        <v>1.5</v>
      </c>
      <c r="C24" t="s">
        <v>31</v>
      </c>
    </row>
    <row r="25" spans="1:4" x14ac:dyDescent="0.25">
      <c r="A25" t="s">
        <v>32</v>
      </c>
      <c r="B25" s="4">
        <f>B23*B24</f>
        <v>135.54216867469881</v>
      </c>
      <c r="C25" t="s">
        <v>13</v>
      </c>
    </row>
    <row r="26" spans="1:4" x14ac:dyDescent="0.25">
      <c r="A26" t="s">
        <v>33</v>
      </c>
      <c r="B26" s="1">
        <v>4000</v>
      </c>
      <c r="C26" t="s">
        <v>13</v>
      </c>
      <c r="D26" s="5"/>
    </row>
    <row r="27" spans="1:4" x14ac:dyDescent="0.25">
      <c r="A27" t="s">
        <v>34</v>
      </c>
      <c r="B27" s="7">
        <f>B26/B25</f>
        <v>29.511111111111106</v>
      </c>
      <c r="C27" t="s">
        <v>35</v>
      </c>
    </row>
    <row r="29" spans="1:4" x14ac:dyDescent="0.25">
      <c r="B29" s="1"/>
    </row>
    <row r="30" spans="1:4" x14ac:dyDescent="0.25">
      <c r="B30" s="1"/>
    </row>
    <row r="34" spans="1:1" x14ac:dyDescent="0.25">
      <c r="A34" s="2"/>
    </row>
  </sheetData>
  <pageMargins left="0.55000000000000004" right="0.28000000000000003" top="0.75" bottom="0.75" header="0.3" footer="0.3"/>
  <pageSetup orientation="portrait" r:id="rId1"/>
  <headerFooter>
    <oddHeader>&amp;LENR 810&amp;C&amp;F&amp;R&amp;D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École de technologie supérieure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Rousse, Daniel</dc:creator>
  <cp:lastModifiedBy>Rousse, Daniel</cp:lastModifiedBy>
  <cp:lastPrinted>2020-01-08T14:37:34Z</cp:lastPrinted>
  <dcterms:created xsi:type="dcterms:W3CDTF">2010-02-01T01:03:19Z</dcterms:created>
  <dcterms:modified xsi:type="dcterms:W3CDTF">2020-01-08T14:37:43Z</dcterms:modified>
</cp:coreProperties>
</file>