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ableau 7.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Plage_BilanGazNaturel">'[5]BilanGazNaturel'!$A$2:$J$57</definedName>
    <definedName name="Plage_ÉchangesÉlectricité" localSheetId="0">'[6]ÉchangesÉlectricité'!$A$1:$K$59</definedName>
    <definedName name="Plage_ÉchangesÉlectricité">'[3]ÉchangesÉlectricité'!$A$1:$K$59</definedName>
    <definedName name="Plage_ÉchangesProduitsPétroliers">'[4]ÉchangesProduitsPétroliers'!$A$3:$N$58</definedName>
    <definedName name="Plage_ExportationsÉlectricité">'[1]ExportationsÉlectricité'!$A$2:$B$57</definedName>
    <definedName name="Plage_ImportationsPétroleBrut">'[2]ImportationsPétroleBrut'!$A$1:$BC$59</definedName>
    <definedName name="Plage_PrixVenteExportationÉlectricité">'[1]PrixVenteExportationÉlectricité'!$A$2:$G$57</definedName>
    <definedName name="Plage_ProductionPétroleBrutMonde">'[2]ProductionPétroleBrutMonde'!$A$3:$AA$58</definedName>
    <definedName name="Plage_RevenusExportation">'[1]DonnéesRevenusExportation'!$A$3:$G$58</definedName>
  </definedNames>
  <calcPr fullCalcOnLoad="1"/>
</workbook>
</file>

<file path=xl/sharedStrings.xml><?xml version="1.0" encoding="utf-8"?>
<sst xmlns="http://schemas.openxmlformats.org/spreadsheetml/2006/main" count="116" uniqueCount="13">
  <si>
    <t>En millions de kWh</t>
  </si>
  <si>
    <t>Réceptions</t>
  </si>
  <si>
    <t>Livraisons</t>
  </si>
  <si>
    <t>Années</t>
  </si>
  <si>
    <t>des États-Unis</t>
  </si>
  <si>
    <r>
      <t>des autres provinces</t>
    </r>
    <r>
      <rPr>
        <b/>
        <vertAlign val="superscript"/>
        <sz val="10"/>
        <rFont val="Arial"/>
        <family val="2"/>
      </rPr>
      <t>1</t>
    </r>
  </si>
  <si>
    <t>des chutes Churchill</t>
  </si>
  <si>
    <t>aux États-Unis</t>
  </si>
  <si>
    <t>aux autres provinces</t>
  </si>
  <si>
    <t/>
  </si>
  <si>
    <t>1. Exclut les achats des chutes Churchill.</t>
  </si>
  <si>
    <t>Sources : ministère de l'Énergie et des Ressources naturelles et Statistique Canada.</t>
  </si>
  <si>
    <t>Net</t>
  </si>
</sst>
</file>

<file path=xl/styles.xml><?xml version="1.0" encoding="utf-8"?>
<styleSheet xmlns="http://schemas.openxmlformats.org/spreadsheetml/2006/main">
  <numFmts count="6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  <numFmt numFmtId="165" formatCode="0.0%"/>
    <numFmt numFmtId="166" formatCode="0.0"/>
    <numFmt numFmtId="167" formatCode="d\ mmmm\ yyyy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000"/>
    <numFmt numFmtId="177" formatCode="0.000"/>
    <numFmt numFmtId="178" formatCode="General_)"/>
    <numFmt numFmtId="179" formatCode="0.0000000"/>
    <numFmt numFmtId="180" formatCode="0.000000"/>
    <numFmt numFmtId="181" formatCode="0.00000"/>
    <numFmt numFmtId="182" formatCode="0.00_)"/>
    <numFmt numFmtId="183" formatCode="0_)"/>
    <numFmt numFmtId="184" formatCode="0.0_)"/>
    <numFmt numFmtId="185" formatCode="#,##0.00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#,##0&quot;$&quot;_);\(#,##0&quot;$&quot;\)"/>
    <numFmt numFmtId="195" formatCode="#,##0.0&quot;$&quot;_);\(#,##0.0&quot;$&quot;\)"/>
    <numFmt numFmtId="196" formatCode="0.000_)"/>
    <numFmt numFmtId="197" formatCode="#,##0.00&quot;$&quot;_);\(#,##0.00&quot;$&quot;\)"/>
    <numFmt numFmtId="198" formatCode="#,##0.0_);\(#,##0.0\)"/>
    <numFmt numFmtId="199" formatCode="#,##0.000&quot;$&quot;_);\(#,##0.000&quot;$&quot;\)"/>
    <numFmt numFmtId="200" formatCode="#,##0\ &quot;$&quot;"/>
    <numFmt numFmtId="201" formatCode="#,##0\ _$"/>
    <numFmt numFmtId="202" formatCode="0.00000000"/>
    <numFmt numFmtId="203" formatCode="_ * #,##0.000_)\ _$_ ;_ * \(#,##0.000\)\ _$_ ;_ * &quot;-&quot;??_)\ _$_ ;_ @_ "/>
    <numFmt numFmtId="204" formatCode="#,##0.0000"/>
    <numFmt numFmtId="205" formatCode="_ * #,##0.0_)\ _$_ ;_ * \(#,##0.0\)\ _$_ ;_ * &quot;-&quot;??_)\ _$_ ;_ @_ "/>
    <numFmt numFmtId="206" formatCode="_ * #,##0_)\ _$_ ;_ * \(#,##0\)\ _$_ ;_ * &quot;-&quot;??_)\ _$_ ;_ @_ "/>
    <numFmt numFmtId="207" formatCode="#,###"/>
    <numFmt numFmtId="208" formatCode="#,##0_);\(#,##0\)"/>
    <numFmt numFmtId="209" formatCode="0.00000_)"/>
    <numFmt numFmtId="210" formatCode="0.00000E+00_)"/>
    <numFmt numFmtId="211" formatCode="0E+00_)"/>
    <numFmt numFmtId="212" formatCode="#,##0.00_);\(#,##0.00\)"/>
    <numFmt numFmtId="213" formatCode="#,##0.00\ _$"/>
    <numFmt numFmtId="214" formatCode="#,##0.000\ _$"/>
    <numFmt numFmtId="215" formatCode="&quot;Vrai&quot;;&quot;Vrai&quot;;&quot;Faux&quot;"/>
    <numFmt numFmtId="216" formatCode="&quot;Actif&quot;;&quot;Actif&quot;;&quot;Inactif&quot;"/>
    <numFmt numFmtId="217" formatCode="#,##0.00000"/>
    <numFmt numFmtId="218" formatCode="[$-C0C]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6.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52" applyNumberFormat="1" applyAlignment="1">
      <alignment/>
    </xf>
    <xf numFmtId="165" fontId="0" fillId="0" borderId="0" xfId="52" applyNumberFormat="1" applyAlignment="1">
      <alignment/>
    </xf>
    <xf numFmtId="3" fontId="0" fillId="0" borderId="0" xfId="0" applyNumberFormat="1" applyAlignment="1">
      <alignment/>
    </xf>
    <xf numFmtId="165" fontId="0" fillId="0" borderId="0" xfId="52" applyNumberFormat="1" applyFont="1" applyAlignment="1">
      <alignment/>
    </xf>
    <xf numFmtId="3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</a:rPr>
              <a:t>Importations d'électricité au Québec (1986-2011)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575"/>
          <c:w val="0.919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v>USA Importations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7.4.1.1'!$B$6:$B$31</c:f>
              <c:numCache/>
            </c:numRef>
          </c:val>
        </c:ser>
        <c:ser>
          <c:idx val="1"/>
          <c:order val="1"/>
          <c:tx>
            <c:v>Autres Province importations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7.4.1.1'!$D$6:$D$31</c:f>
              <c:numCache/>
            </c:numRef>
          </c:val>
        </c:ser>
        <c:ser>
          <c:idx val="2"/>
          <c:order val="2"/>
          <c:tx>
            <c:v>Chruchill Falls Importations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7.4.1.1'!$F$6:$F$31</c:f>
              <c:numCache/>
            </c:numRef>
          </c:val>
        </c:ser>
        <c:overlap val="-27"/>
        <c:gapWidth val="219"/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Énergie en GWh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7782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25"/>
          <c:y val="0.10775"/>
          <c:w val="0.47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</a:rPr>
              <a:t>Exportations d'électricité au Québec (1986-2011)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575"/>
          <c:w val="0.919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USA Exportations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7.4.1.1'!$H$6:$H$31</c:f>
              <c:numCache/>
            </c:numRef>
          </c:val>
        </c:ser>
        <c:ser>
          <c:idx val="1"/>
          <c:order val="1"/>
          <c:tx>
            <c:v>Autres Province Exportations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7.4.1.1'!$J$6:$J$31</c:f>
              <c:numCache/>
            </c:numRef>
          </c:val>
        </c:ser>
        <c:overlap val="-27"/>
        <c:gapWidth val="219"/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Énergie en GWh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5205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25"/>
          <c:y val="0.10775"/>
          <c:w val="0.47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0</xdr:row>
      <xdr:rowOff>476250</xdr:rowOff>
    </xdr:to>
    <xdr:pic>
      <xdr:nvPicPr>
        <xdr:cNvPr id="1" name="Picture 2" descr="MERNim"/>
        <xdr:cNvPicPr preferRelativeResize="1">
          <a:picLocks noChangeAspect="1"/>
        </xdr:cNvPicPr>
      </xdr:nvPicPr>
      <xdr:blipFill>
        <a:blip r:embed="rId1"/>
        <a:srcRect t="30381"/>
        <a:stretch>
          <a:fillRect/>
        </a:stretch>
      </xdr:blipFill>
      <xdr:spPr>
        <a:xfrm>
          <a:off x="0" y="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</xdr:row>
      <xdr:rowOff>76200</xdr:rowOff>
    </xdr:from>
    <xdr:to>
      <xdr:col>22</xdr:col>
      <xdr:colOff>428625</xdr:colOff>
      <xdr:row>26</xdr:row>
      <xdr:rowOff>161925</xdr:rowOff>
    </xdr:to>
    <xdr:graphicFrame>
      <xdr:nvGraphicFramePr>
        <xdr:cNvPr id="2" name="Graphique 2"/>
        <xdr:cNvGraphicFramePr/>
      </xdr:nvGraphicFramePr>
      <xdr:xfrm>
        <a:off x="8839200" y="952500"/>
        <a:ext cx="70961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28</xdr:row>
      <xdr:rowOff>66675</xdr:rowOff>
    </xdr:from>
    <xdr:to>
      <xdr:col>22</xdr:col>
      <xdr:colOff>419100</xdr:colOff>
      <xdr:row>52</xdr:row>
      <xdr:rowOff>104775</xdr:rowOff>
    </xdr:to>
    <xdr:graphicFrame>
      <xdr:nvGraphicFramePr>
        <xdr:cNvPr id="3" name="Graphique 4"/>
        <xdr:cNvGraphicFramePr/>
      </xdr:nvGraphicFramePr>
      <xdr:xfrm>
        <a:off x="8829675" y="5019675"/>
        <a:ext cx="70961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3\Chapitre5-D&#233;tail-ImportationsExportations&#201;lectricit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6-D&#233;tail-ImportationsP&#233;troleBr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5-D&#233;tail-ImportationsExportations&#201;lectricit&#2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6-D&#233;tail-&#201;changesProduitsP&#233;trolie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7-D&#233;tail-ImportationsGazNatur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2\Chapitre5-D&#233;tail-ImportationsExportations&#201;lectric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Graph-ÉchangesElect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  <sheetName val="Chapitre5-Détail-ImportationsEx"/>
    </sheetNames>
    <sheetDataSet>
      <sheetData sheetId="6">
        <row r="2">
          <cell r="A2">
            <v>1970</v>
          </cell>
          <cell r="B2">
            <v>0</v>
          </cell>
        </row>
        <row r="3">
          <cell r="A3">
            <v>1971</v>
          </cell>
          <cell r="B3">
            <v>0</v>
          </cell>
        </row>
        <row r="4">
          <cell r="A4">
            <v>1972</v>
          </cell>
          <cell r="B4">
            <v>0</v>
          </cell>
        </row>
        <row r="5">
          <cell r="A5">
            <v>1973</v>
          </cell>
          <cell r="B5">
            <v>0</v>
          </cell>
        </row>
        <row r="6">
          <cell r="A6">
            <v>1974</v>
          </cell>
          <cell r="B6">
            <v>0</v>
          </cell>
        </row>
        <row r="7">
          <cell r="A7">
            <v>1975</v>
          </cell>
          <cell r="B7">
            <v>0</v>
          </cell>
        </row>
        <row r="8">
          <cell r="A8">
            <v>1976</v>
          </cell>
          <cell r="B8">
            <v>0</v>
          </cell>
        </row>
        <row r="9">
          <cell r="A9">
            <v>1977</v>
          </cell>
          <cell r="B9">
            <v>15.039</v>
          </cell>
        </row>
        <row r="10">
          <cell r="A10">
            <v>1978</v>
          </cell>
          <cell r="B10">
            <v>13.625</v>
          </cell>
        </row>
        <row r="11">
          <cell r="A11">
            <v>1979</v>
          </cell>
          <cell r="B11">
            <v>16.64</v>
          </cell>
        </row>
        <row r="12">
          <cell r="A12">
            <v>1980</v>
          </cell>
          <cell r="B12">
            <v>17.548300000000005</v>
          </cell>
        </row>
        <row r="13">
          <cell r="A13">
            <v>1981</v>
          </cell>
          <cell r="B13">
            <v>18.5246</v>
          </cell>
        </row>
        <row r="14">
          <cell r="A14">
            <v>1982</v>
          </cell>
          <cell r="B14">
            <v>17.9136</v>
          </cell>
        </row>
        <row r="15">
          <cell r="A15">
            <v>1983</v>
          </cell>
          <cell r="B15">
            <v>19.576900000000002</v>
          </cell>
        </row>
        <row r="16">
          <cell r="A16">
            <v>1984</v>
          </cell>
          <cell r="B16">
            <v>22.956199999999995</v>
          </cell>
        </row>
        <row r="17">
          <cell r="A17">
            <v>1985</v>
          </cell>
          <cell r="B17">
            <v>24.208599999999997</v>
          </cell>
        </row>
        <row r="18">
          <cell r="A18">
            <v>1986</v>
          </cell>
          <cell r="B18">
            <v>27.0615</v>
          </cell>
        </row>
        <row r="19">
          <cell r="A19">
            <v>1987</v>
          </cell>
          <cell r="B19">
            <v>28.888900000000003</v>
          </cell>
        </row>
        <row r="20">
          <cell r="A20">
            <v>1988</v>
          </cell>
          <cell r="B20">
            <v>17.1206</v>
          </cell>
        </row>
        <row r="21">
          <cell r="A21">
            <v>1989</v>
          </cell>
          <cell r="B21">
            <v>9.6859</v>
          </cell>
        </row>
        <row r="22">
          <cell r="A22">
            <v>1990</v>
          </cell>
          <cell r="B22">
            <v>7.113171</v>
          </cell>
        </row>
        <row r="23">
          <cell r="A23">
            <v>1991</v>
          </cell>
          <cell r="B23">
            <v>10.06624</v>
          </cell>
        </row>
        <row r="24">
          <cell r="A24">
            <v>1992</v>
          </cell>
          <cell r="B24">
            <v>12.608349</v>
          </cell>
        </row>
        <row r="25">
          <cell r="A25">
            <v>1993</v>
          </cell>
          <cell r="B25">
            <v>15.140959</v>
          </cell>
        </row>
        <row r="26">
          <cell r="A26">
            <v>1994</v>
          </cell>
          <cell r="B26">
            <v>20.419092</v>
          </cell>
        </row>
        <row r="27">
          <cell r="A27">
            <v>1995</v>
          </cell>
          <cell r="B27">
            <v>24.572235999999997</v>
          </cell>
        </row>
        <row r="28">
          <cell r="A28">
            <v>1996</v>
          </cell>
          <cell r="B28">
            <v>19.620462</v>
          </cell>
        </row>
        <row r="29">
          <cell r="A29">
            <v>1997</v>
          </cell>
          <cell r="B29">
            <v>16.415907</v>
          </cell>
        </row>
        <row r="30">
          <cell r="A30">
            <v>1998</v>
          </cell>
          <cell r="B30">
            <v>17.166995000000004</v>
          </cell>
        </row>
        <row r="31">
          <cell r="A31">
            <v>1999</v>
          </cell>
          <cell r="B31">
            <v>23.674503</v>
          </cell>
        </row>
        <row r="32">
          <cell r="A32">
            <v>2000</v>
          </cell>
          <cell r="B32">
            <v>25.426600999999998</v>
          </cell>
        </row>
        <row r="33">
          <cell r="A33">
            <v>2001</v>
          </cell>
          <cell r="B33">
            <v>17.081912</v>
          </cell>
        </row>
        <row r="34">
          <cell r="A34">
            <v>2002</v>
          </cell>
          <cell r="B34">
            <v>19.647216</v>
          </cell>
        </row>
        <row r="35">
          <cell r="A35">
            <v>2003</v>
          </cell>
          <cell r="B35">
            <v>12.949268</v>
          </cell>
        </row>
        <row r="36">
          <cell r="A36">
            <v>2004</v>
          </cell>
          <cell r="B36">
            <v>12.358254</v>
          </cell>
        </row>
        <row r="37">
          <cell r="A37">
            <v>2005</v>
          </cell>
          <cell r="B37">
            <v>13.445863000000001</v>
          </cell>
        </row>
        <row r="38">
          <cell r="A38">
            <v>2006</v>
          </cell>
          <cell r="B38">
            <v>14.828044</v>
          </cell>
        </row>
        <row r="39">
          <cell r="A39">
            <v>2007</v>
          </cell>
          <cell r="B39">
            <v>19.757684</v>
          </cell>
        </row>
        <row r="40">
          <cell r="A40">
            <v>2008</v>
          </cell>
          <cell r="B40">
            <v>24.443900999999997</v>
          </cell>
        </row>
        <row r="41">
          <cell r="A41">
            <v>2009</v>
          </cell>
          <cell r="B41">
            <v>25.885918</v>
          </cell>
        </row>
        <row r="42">
          <cell r="A42">
            <v>2010</v>
          </cell>
          <cell r="B42">
            <v>23.010382999999997</v>
          </cell>
        </row>
        <row r="43">
          <cell r="A43">
            <v>2011</v>
          </cell>
          <cell r="B43">
            <v>25.924957000000003</v>
          </cell>
        </row>
        <row r="44">
          <cell r="A44">
            <v>2012</v>
          </cell>
          <cell r="B44">
            <v>0</v>
          </cell>
        </row>
        <row r="45">
          <cell r="A45">
            <v>2013</v>
          </cell>
          <cell r="B45">
            <v>0</v>
          </cell>
        </row>
        <row r="46">
          <cell r="A46">
            <v>2014</v>
          </cell>
          <cell r="B46">
            <v>0</v>
          </cell>
        </row>
        <row r="47">
          <cell r="A47">
            <v>2015</v>
          </cell>
          <cell r="B47">
            <v>0</v>
          </cell>
        </row>
        <row r="48">
          <cell r="A48">
            <v>2016</v>
          </cell>
          <cell r="B48">
            <v>0</v>
          </cell>
        </row>
        <row r="49">
          <cell r="A49">
            <v>2017</v>
          </cell>
          <cell r="B49">
            <v>0</v>
          </cell>
        </row>
        <row r="50">
          <cell r="A50">
            <v>2018</v>
          </cell>
          <cell r="B50">
            <v>0</v>
          </cell>
        </row>
        <row r="51">
          <cell r="A51">
            <v>2019</v>
          </cell>
          <cell r="B51">
            <v>0</v>
          </cell>
        </row>
        <row r="52">
          <cell r="A52">
            <v>2020</v>
          </cell>
          <cell r="B52">
            <v>0</v>
          </cell>
        </row>
        <row r="53">
          <cell r="A53">
            <v>2021</v>
          </cell>
          <cell r="B53">
            <v>0</v>
          </cell>
        </row>
        <row r="54">
          <cell r="A54">
            <v>2022</v>
          </cell>
          <cell r="B54">
            <v>0</v>
          </cell>
        </row>
        <row r="55">
          <cell r="A55">
            <v>2023</v>
          </cell>
          <cell r="B55">
            <v>0</v>
          </cell>
        </row>
        <row r="56">
          <cell r="A56">
            <v>2024</v>
          </cell>
          <cell r="B56">
            <v>0</v>
          </cell>
        </row>
        <row r="57">
          <cell r="A57">
            <v>2025</v>
          </cell>
          <cell r="B57">
            <v>0</v>
          </cell>
        </row>
      </sheetData>
      <sheetData sheetId="9">
        <row r="2">
          <cell r="A2">
            <v>1970</v>
          </cell>
          <cell r="B2" t="e">
            <v>#DIV/0!</v>
          </cell>
          <cell r="D2" t="e">
            <v>#DIV/0!</v>
          </cell>
          <cell r="F2" t="e">
            <v>#DIV/0!</v>
          </cell>
        </row>
        <row r="3">
          <cell r="A3">
            <v>1971</v>
          </cell>
          <cell r="B3" t="e">
            <v>#DIV/0!</v>
          </cell>
          <cell r="D3" t="e">
            <v>#DIV/0!</v>
          </cell>
          <cell r="F3" t="e">
            <v>#DIV/0!</v>
          </cell>
        </row>
        <row r="4">
          <cell r="A4">
            <v>1972</v>
          </cell>
          <cell r="B4" t="e">
            <v>#DIV/0!</v>
          </cell>
          <cell r="D4" t="e">
            <v>#DIV/0!</v>
          </cell>
          <cell r="F4" t="e">
            <v>#DIV/0!</v>
          </cell>
        </row>
        <row r="5">
          <cell r="A5">
            <v>1973</v>
          </cell>
          <cell r="B5" t="e">
            <v>#DIV/0!</v>
          </cell>
          <cell r="D5" t="e">
            <v>#DIV/0!</v>
          </cell>
          <cell r="F5" t="e">
            <v>#DIV/0!</v>
          </cell>
        </row>
        <row r="6">
          <cell r="A6">
            <v>1974</v>
          </cell>
          <cell r="B6" t="e">
            <v>#DIV/0!</v>
          </cell>
          <cell r="D6" t="e">
            <v>#DIV/0!</v>
          </cell>
          <cell r="F6" t="e">
            <v>#DIV/0!</v>
          </cell>
        </row>
        <row r="7">
          <cell r="A7">
            <v>1975</v>
          </cell>
          <cell r="B7" t="e">
            <v>#DIV/0!</v>
          </cell>
          <cell r="D7" t="e">
            <v>#DIV/0!</v>
          </cell>
          <cell r="F7" t="e">
            <v>#DIV/0!</v>
          </cell>
        </row>
        <row r="8">
          <cell r="A8">
            <v>1976</v>
          </cell>
          <cell r="B8" t="e">
            <v>#DIV/0!</v>
          </cell>
          <cell r="D8" t="e">
            <v>#DIV/0!</v>
          </cell>
          <cell r="F8" t="e">
            <v>#DIV/0!</v>
          </cell>
        </row>
        <row r="9">
          <cell r="A9">
            <v>1977</v>
          </cell>
          <cell r="B9" t="e">
            <v>#DIV/0!</v>
          </cell>
          <cell r="D9" t="e">
            <v>#DIV/0!</v>
          </cell>
          <cell r="F9" t="e">
            <v>#DIV/0!</v>
          </cell>
        </row>
        <row r="10">
          <cell r="A10">
            <v>1978</v>
          </cell>
          <cell r="B10" t="e">
            <v>#DIV/0!</v>
          </cell>
          <cell r="D10" t="e">
            <v>#DIV/0!</v>
          </cell>
          <cell r="F10" t="e">
            <v>#DIV/0!</v>
          </cell>
        </row>
        <row r="11">
          <cell r="A11">
            <v>1979</v>
          </cell>
          <cell r="B11">
            <v>1.2764298882230618</v>
          </cell>
          <cell r="D11">
            <v>1.4418733622493045</v>
          </cell>
          <cell r="F11">
            <v>1.3536736379149306</v>
          </cell>
        </row>
        <row r="12">
          <cell r="A12">
            <v>1980</v>
          </cell>
          <cell r="B12">
            <v>1.4026961585154933</v>
          </cell>
          <cell r="D12">
            <v>2.0210436157352585</v>
          </cell>
          <cell r="F12">
            <v>1.6890733285656019</v>
          </cell>
        </row>
        <row r="13">
          <cell r="A13">
            <v>1981</v>
          </cell>
          <cell r="B13">
            <v>1.7516497453468494</v>
          </cell>
          <cell r="D13">
            <v>2.360467707967919</v>
          </cell>
          <cell r="F13">
            <v>2.025128283721438</v>
          </cell>
        </row>
        <row r="14">
          <cell r="A14">
            <v>1982</v>
          </cell>
          <cell r="B14">
            <v>1.9144610493096597</v>
          </cell>
          <cell r="D14">
            <v>3.4346444130706604</v>
          </cell>
          <cell r="F14">
            <v>2.638680336678057</v>
          </cell>
        </row>
        <row r="15">
          <cell r="A15">
            <v>1983</v>
          </cell>
          <cell r="B15">
            <v>2.0218863701530263</v>
          </cell>
          <cell r="D15">
            <v>3.3217892105904987</v>
          </cell>
          <cell r="F15">
            <v>2.701270222701436</v>
          </cell>
        </row>
        <row r="16">
          <cell r="A16">
            <v>1984</v>
          </cell>
          <cell r="B16">
            <v>2.2106257437545995</v>
          </cell>
          <cell r="D16">
            <v>3.273236585659663</v>
          </cell>
          <cell r="F16">
            <v>2.731433845355813</v>
          </cell>
        </row>
        <row r="17">
          <cell r="A17">
            <v>1985</v>
          </cell>
          <cell r="B17">
            <v>2.3333929453618074</v>
          </cell>
          <cell r="D17">
            <v>3.4659458030585335</v>
          </cell>
          <cell r="F17">
            <v>2.7821673386800687</v>
          </cell>
        </row>
        <row r="18">
          <cell r="A18">
            <v>1986</v>
          </cell>
          <cell r="B18">
            <v>1.8827612829481137</v>
          </cell>
          <cell r="D18">
            <v>2.9931356016346706</v>
          </cell>
          <cell r="F18">
            <v>2.40254560418009</v>
          </cell>
        </row>
        <row r="19">
          <cell r="A19">
            <v>1987</v>
          </cell>
          <cell r="B19">
            <v>2.1630778740789753</v>
          </cell>
          <cell r="D19">
            <v>2.7154968463876137</v>
          </cell>
          <cell r="F19">
            <v>2.477706142152617</v>
          </cell>
        </row>
        <row r="20">
          <cell r="A20">
            <v>1988</v>
          </cell>
          <cell r="B20">
            <v>2.424039937707779</v>
          </cell>
          <cell r="D20">
            <v>2.913641641152288</v>
          </cell>
          <cell r="F20">
            <v>2.76705198806627</v>
          </cell>
        </row>
        <row r="21">
          <cell r="A21">
            <v>1989</v>
          </cell>
          <cell r="B21">
            <v>2.7603766026625642</v>
          </cell>
          <cell r="D21">
            <v>3.402841309399876</v>
          </cell>
          <cell r="F21">
            <v>3.1353997972343257</v>
          </cell>
        </row>
        <row r="22">
          <cell r="A22">
            <v>1990</v>
          </cell>
          <cell r="B22">
            <v>2.8579493109570846</v>
          </cell>
          <cell r="D22">
            <v>3.574351275295446</v>
          </cell>
          <cell r="F22">
            <v>3.2447644951967907</v>
          </cell>
        </row>
        <row r="23">
          <cell r="A23">
            <v>1991</v>
          </cell>
          <cell r="B23">
            <v>3.364173482828862</v>
          </cell>
          <cell r="D23">
            <v>2.9311097157699217</v>
          </cell>
          <cell r="F23">
            <v>3.1083339308070306</v>
          </cell>
        </row>
        <row r="24">
          <cell r="A24">
            <v>1992</v>
          </cell>
          <cell r="B24">
            <v>3.2786352850006106</v>
          </cell>
          <cell r="D24">
            <v>3.0523292535383395</v>
          </cell>
          <cell r="F24">
            <v>3.117525066094577</v>
          </cell>
        </row>
        <row r="25">
          <cell r="A25">
            <v>1993</v>
          </cell>
          <cell r="B25">
            <v>3.4268132374375004</v>
          </cell>
          <cell r="D25">
            <v>2.8310808473271063</v>
          </cell>
          <cell r="F25">
            <v>2.9185408782369757</v>
          </cell>
        </row>
        <row r="26">
          <cell r="A26">
            <v>1994</v>
          </cell>
          <cell r="B26">
            <v>2.5361992346046924</v>
          </cell>
          <cell r="D26">
            <v>2.754516365280617</v>
          </cell>
          <cell r="F26">
            <v>2.7245876019999975</v>
          </cell>
        </row>
        <row r="27">
          <cell r="A27">
            <v>1995</v>
          </cell>
          <cell r="B27">
            <v>2.3759131630196575</v>
          </cell>
          <cell r="D27">
            <v>2.85565904119583</v>
          </cell>
          <cell r="F27">
            <v>2.714710737389507</v>
          </cell>
        </row>
        <row r="28">
          <cell r="A28">
            <v>1996</v>
          </cell>
          <cell r="B28">
            <v>3.044223472026367</v>
          </cell>
          <cell r="D28">
            <v>3.5652504349695664</v>
          </cell>
          <cell r="F28">
            <v>3.4580727059121457</v>
          </cell>
        </row>
        <row r="29">
          <cell r="A29">
            <v>1997</v>
          </cell>
          <cell r="B29">
            <v>4.473201411788705</v>
          </cell>
          <cell r="D29">
            <v>4.464466045786855</v>
          </cell>
          <cell r="F29">
            <v>4.466689080326886</v>
          </cell>
        </row>
        <row r="30">
          <cell r="A30">
            <v>1998</v>
          </cell>
          <cell r="B30">
            <v>3.9743026917532864</v>
          </cell>
          <cell r="D30">
            <v>4.848940978374696</v>
          </cell>
          <cell r="F30">
            <v>4.685020687224647</v>
          </cell>
        </row>
        <row r="31">
          <cell r="A31">
            <v>1999</v>
          </cell>
          <cell r="B31">
            <v>3.6970851469201724</v>
          </cell>
          <cell r="D31">
            <v>4.272080518843594</v>
          </cell>
          <cell r="F31">
            <v>4.111614254021577</v>
          </cell>
        </row>
        <row r="32">
          <cell r="A32">
            <v>2000</v>
          </cell>
          <cell r="B32">
            <v>3.7781916089464262</v>
          </cell>
          <cell r="D32">
            <v>4.779119431353453</v>
          </cell>
          <cell r="F32">
            <v>4.664888327049861</v>
          </cell>
        </row>
        <row r="33">
          <cell r="A33">
            <v>2001</v>
          </cell>
          <cell r="B33">
            <v>6.560500680283384</v>
          </cell>
          <cell r="C33" t="str">
            <v>e</v>
          </cell>
          <cell r="D33">
            <v>6.277769856693757</v>
          </cell>
          <cell r="F33">
            <v>6.301195346207719</v>
          </cell>
          <cell r="G33" t="str">
            <v>e</v>
          </cell>
        </row>
        <row r="34">
          <cell r="A34">
            <v>2002</v>
          </cell>
          <cell r="B34">
            <v>11.634524442048903</v>
          </cell>
          <cell r="C34" t="str">
            <v>e</v>
          </cell>
          <cell r="D34">
            <v>5.615433727558124</v>
          </cell>
          <cell r="F34">
            <v>7.016398502855596</v>
          </cell>
          <cell r="G34" t="str">
            <v>e</v>
          </cell>
        </row>
        <row r="35">
          <cell r="A35">
            <v>2003</v>
          </cell>
          <cell r="B35">
            <v>7.484991818006045</v>
          </cell>
          <cell r="C35" t="str">
            <v>e</v>
          </cell>
          <cell r="D35">
            <v>8.019146388041408</v>
          </cell>
          <cell r="F35">
            <v>7.8990530100364</v>
          </cell>
          <cell r="G35" t="str">
            <v>e</v>
          </cell>
        </row>
        <row r="36">
          <cell r="A36">
            <v>2004</v>
          </cell>
          <cell r="B36">
            <v>7.3992639907788735</v>
          </cell>
          <cell r="C36" t="str">
            <v>e</v>
          </cell>
          <cell r="D36">
            <v>7.8399666597207744</v>
          </cell>
          <cell r="F36">
            <v>7.73725530120309</v>
          </cell>
          <cell r="G36" t="str">
            <v>e</v>
          </cell>
        </row>
        <row r="37">
          <cell r="A37">
            <v>2005</v>
          </cell>
          <cell r="B37">
            <v>9.025386677071317</v>
          </cell>
          <cell r="D37">
            <v>9.307214196289358</v>
          </cell>
          <cell r="F37">
            <v>9.246833047124438</v>
          </cell>
        </row>
        <row r="38">
          <cell r="A38">
            <v>2006</v>
          </cell>
          <cell r="B38">
            <v>8.11091128707556</v>
          </cell>
          <cell r="C38" t="str">
            <v>e</v>
          </cell>
          <cell r="D38">
            <v>7.686142975024215</v>
          </cell>
          <cell r="E38" t="str">
            <v>e</v>
          </cell>
          <cell r="F38">
            <v>7.744427197682295</v>
          </cell>
          <cell r="G38" t="str">
            <v>e</v>
          </cell>
        </row>
        <row r="39">
          <cell r="A39">
            <v>2007</v>
          </cell>
          <cell r="B39" t="e">
            <v>#DIV/0!</v>
          </cell>
          <cell r="D39">
            <v>7.636390087250649</v>
          </cell>
          <cell r="F39">
            <v>7.63639008725065</v>
          </cell>
        </row>
        <row r="40">
          <cell r="A40">
            <v>2008</v>
          </cell>
          <cell r="B40" t="e">
            <v>#DIV/0!</v>
          </cell>
          <cell r="D40">
            <v>8.56414498562596</v>
          </cell>
          <cell r="F40">
            <v>8.56414498562596</v>
          </cell>
        </row>
        <row r="41">
          <cell r="A41">
            <v>2009</v>
          </cell>
          <cell r="B41" t="e">
            <v>#DIV/0!</v>
          </cell>
          <cell r="D41" t="e">
            <v>#DIV/0!</v>
          </cell>
          <cell r="F41" t="e">
            <v>#DIV/0!</v>
          </cell>
        </row>
        <row r="42">
          <cell r="A42">
            <v>2010</v>
          </cell>
          <cell r="B42" t="e">
            <v>#DIV/0!</v>
          </cell>
          <cell r="D42" t="e">
            <v>#DIV/0!</v>
          </cell>
          <cell r="F42" t="e">
            <v>#DIV/0!</v>
          </cell>
        </row>
        <row r="43">
          <cell r="A43">
            <v>2011</v>
          </cell>
          <cell r="B43" t="e">
            <v>#DIV/0!</v>
          </cell>
          <cell r="D43" t="e">
            <v>#DIV/0!</v>
          </cell>
          <cell r="F43" t="e">
            <v>#DIV/0!</v>
          </cell>
        </row>
        <row r="44">
          <cell r="A44">
            <v>2012</v>
          </cell>
          <cell r="B44" t="e">
            <v>#DIV/0!</v>
          </cell>
          <cell r="D44" t="e">
            <v>#DIV/0!</v>
          </cell>
          <cell r="F44" t="e">
            <v>#DIV/0!</v>
          </cell>
        </row>
        <row r="45">
          <cell r="A45">
            <v>2013</v>
          </cell>
          <cell r="B45" t="e">
            <v>#DIV/0!</v>
          </cell>
          <cell r="D45" t="e">
            <v>#DIV/0!</v>
          </cell>
          <cell r="F45" t="e">
            <v>#DIV/0!</v>
          </cell>
        </row>
        <row r="46">
          <cell r="A46">
            <v>2014</v>
          </cell>
          <cell r="B46" t="e">
            <v>#DIV/0!</v>
          </cell>
          <cell r="D46" t="e">
            <v>#DIV/0!</v>
          </cell>
          <cell r="F46" t="e">
            <v>#DIV/0!</v>
          </cell>
        </row>
        <row r="47">
          <cell r="A47">
            <v>2015</v>
          </cell>
          <cell r="B47" t="e">
            <v>#DIV/0!</v>
          </cell>
          <cell r="D47" t="e">
            <v>#DIV/0!</v>
          </cell>
          <cell r="F47" t="e">
            <v>#DIV/0!</v>
          </cell>
        </row>
        <row r="48">
          <cell r="A48">
            <v>2016</v>
          </cell>
          <cell r="B48" t="e">
            <v>#DIV/0!</v>
          </cell>
          <cell r="D48" t="e">
            <v>#DIV/0!</v>
          </cell>
          <cell r="F48" t="e">
            <v>#DIV/0!</v>
          </cell>
        </row>
        <row r="49">
          <cell r="A49">
            <v>2017</v>
          </cell>
          <cell r="B49" t="e">
            <v>#DIV/0!</v>
          </cell>
          <cell r="D49" t="e">
            <v>#DIV/0!</v>
          </cell>
          <cell r="F49" t="e">
            <v>#DIV/0!</v>
          </cell>
        </row>
        <row r="50">
          <cell r="A50">
            <v>2018</v>
          </cell>
          <cell r="B50" t="e">
            <v>#DIV/0!</v>
          </cell>
          <cell r="D50" t="e">
            <v>#DIV/0!</v>
          </cell>
          <cell r="F50" t="e">
            <v>#DIV/0!</v>
          </cell>
        </row>
        <row r="51">
          <cell r="A51">
            <v>2019</v>
          </cell>
          <cell r="B51" t="e">
            <v>#DIV/0!</v>
          </cell>
          <cell r="D51" t="e">
            <v>#DIV/0!</v>
          </cell>
          <cell r="F51" t="e">
            <v>#DIV/0!</v>
          </cell>
        </row>
        <row r="52">
          <cell r="A52">
            <v>2020</v>
          </cell>
          <cell r="B52" t="e">
            <v>#DIV/0!</v>
          </cell>
          <cell r="D52" t="e">
            <v>#DIV/0!</v>
          </cell>
          <cell r="F52" t="e">
            <v>#DIV/0!</v>
          </cell>
        </row>
        <row r="53">
          <cell r="A53">
            <v>2021</v>
          </cell>
          <cell r="B53" t="e">
            <v>#DIV/0!</v>
          </cell>
          <cell r="D53" t="e">
            <v>#DIV/0!</v>
          </cell>
          <cell r="F53" t="e">
            <v>#DIV/0!</v>
          </cell>
        </row>
        <row r="54">
          <cell r="A54">
            <v>2022</v>
          </cell>
          <cell r="B54" t="e">
            <v>#DIV/0!</v>
          </cell>
          <cell r="D54" t="e">
            <v>#DIV/0!</v>
          </cell>
          <cell r="F54" t="e">
            <v>#DIV/0!</v>
          </cell>
        </row>
        <row r="55">
          <cell r="A55">
            <v>2023</v>
          </cell>
          <cell r="B55" t="e">
            <v>#DIV/0!</v>
          </cell>
          <cell r="D55" t="e">
            <v>#DIV/0!</v>
          </cell>
          <cell r="F55" t="e">
            <v>#DIV/0!</v>
          </cell>
        </row>
        <row r="56">
          <cell r="A56">
            <v>2024</v>
          </cell>
          <cell r="B56" t="e">
            <v>#DIV/0!</v>
          </cell>
          <cell r="D56" t="e">
            <v>#DIV/0!</v>
          </cell>
          <cell r="F56" t="e">
            <v>#DIV/0!</v>
          </cell>
        </row>
        <row r="57">
          <cell r="A57">
            <v>2025</v>
          </cell>
          <cell r="B57" t="e">
            <v>#DIV/0!</v>
          </cell>
          <cell r="D57" t="e">
            <v>#DIV/0!</v>
          </cell>
          <cell r="F57" t="e">
            <v>#DIV/0!</v>
          </cell>
        </row>
      </sheetData>
      <sheetData sheetId="11">
        <row r="3">
          <cell r="A3">
            <v>1970</v>
          </cell>
          <cell r="B3">
            <v>0</v>
          </cell>
          <cell r="D3">
            <v>0</v>
          </cell>
          <cell r="F3">
            <v>0</v>
          </cell>
        </row>
        <row r="4">
          <cell r="A4">
            <v>1971</v>
          </cell>
          <cell r="B4">
            <v>0</v>
          </cell>
          <cell r="D4">
            <v>0</v>
          </cell>
          <cell r="F4">
            <v>0</v>
          </cell>
        </row>
        <row r="5">
          <cell r="A5">
            <v>1972</v>
          </cell>
          <cell r="B5">
            <v>0</v>
          </cell>
          <cell r="D5">
            <v>0</v>
          </cell>
          <cell r="F5">
            <v>0</v>
          </cell>
        </row>
        <row r="6">
          <cell r="A6">
            <v>1973</v>
          </cell>
          <cell r="B6">
            <v>0</v>
          </cell>
          <cell r="D6">
            <v>0</v>
          </cell>
          <cell r="F6">
            <v>0</v>
          </cell>
        </row>
        <row r="7">
          <cell r="A7">
            <v>1974</v>
          </cell>
          <cell r="B7">
            <v>0</v>
          </cell>
          <cell r="D7">
            <v>0</v>
          </cell>
          <cell r="F7">
            <v>0</v>
          </cell>
        </row>
        <row r="8">
          <cell r="A8">
            <v>1975</v>
          </cell>
          <cell r="B8">
            <v>0</v>
          </cell>
          <cell r="D8">
            <v>0</v>
          </cell>
          <cell r="F8">
            <v>0</v>
          </cell>
        </row>
        <row r="9">
          <cell r="A9">
            <v>1976</v>
          </cell>
          <cell r="B9">
            <v>0</v>
          </cell>
          <cell r="D9">
            <v>0</v>
          </cell>
          <cell r="F9">
            <v>0</v>
          </cell>
        </row>
        <row r="10">
          <cell r="A10">
            <v>1977</v>
          </cell>
          <cell r="B10">
            <v>0</v>
          </cell>
          <cell r="D10">
            <v>0</v>
          </cell>
          <cell r="F10">
            <v>0</v>
          </cell>
        </row>
        <row r="11">
          <cell r="A11">
            <v>1978</v>
          </cell>
          <cell r="B11">
            <v>0</v>
          </cell>
          <cell r="D11">
            <v>0</v>
          </cell>
          <cell r="F11">
            <v>0</v>
          </cell>
        </row>
        <row r="12">
          <cell r="A12">
            <v>1979</v>
          </cell>
          <cell r="B12">
            <v>110.446</v>
          </cell>
          <cell r="D12">
            <v>111.641</v>
          </cell>
          <cell r="F12">
            <v>222.087</v>
          </cell>
        </row>
        <row r="13">
          <cell r="A13">
            <v>1980</v>
          </cell>
          <cell r="B13">
            <v>163.759</v>
          </cell>
          <cell r="D13">
            <v>131.751</v>
          </cell>
          <cell r="F13">
            <v>295.51</v>
          </cell>
        </row>
        <row r="14">
          <cell r="A14">
            <v>1981</v>
          </cell>
          <cell r="B14">
            <v>196.348</v>
          </cell>
          <cell r="D14">
            <v>178.664</v>
          </cell>
          <cell r="F14">
            <v>375.012</v>
          </cell>
        </row>
        <row r="15">
          <cell r="A15">
            <v>1982</v>
          </cell>
          <cell r="B15">
            <v>293.174</v>
          </cell>
          <cell r="D15">
            <v>179.603</v>
          </cell>
          <cell r="F15">
            <v>472.777</v>
          </cell>
        </row>
        <row r="16">
          <cell r="A16">
            <v>1983</v>
          </cell>
          <cell r="B16">
            <v>339.676</v>
          </cell>
          <cell r="D16">
            <v>188.838</v>
          </cell>
          <cell r="F16">
            <v>528.514</v>
          </cell>
        </row>
        <row r="17">
          <cell r="A17">
            <v>1984</v>
          </cell>
          <cell r="B17">
            <v>367.915</v>
          </cell>
          <cell r="D17">
            <v>258.493</v>
          </cell>
          <cell r="F17">
            <v>626.408</v>
          </cell>
        </row>
        <row r="18">
          <cell r="A18">
            <v>1985</v>
          </cell>
          <cell r="B18">
            <v>331.986</v>
          </cell>
          <cell r="D18">
            <v>340.544</v>
          </cell>
          <cell r="F18">
            <v>672.53</v>
          </cell>
        </row>
        <row r="19">
          <cell r="A19">
            <v>1986</v>
          </cell>
          <cell r="B19">
            <v>378.328</v>
          </cell>
          <cell r="D19">
            <v>270.396</v>
          </cell>
          <cell r="F19">
            <v>648.7239999999999</v>
          </cell>
        </row>
        <row r="20">
          <cell r="A20">
            <v>1987</v>
          </cell>
          <cell r="B20">
            <v>445.348</v>
          </cell>
          <cell r="D20">
            <v>268.114</v>
          </cell>
          <cell r="F20">
            <v>713.462</v>
          </cell>
        </row>
        <row r="21">
          <cell r="A21">
            <v>1988</v>
          </cell>
          <cell r="B21">
            <v>345.681</v>
          </cell>
          <cell r="D21">
            <v>122.906</v>
          </cell>
          <cell r="F21">
            <v>468.587</v>
          </cell>
        </row>
        <row r="22">
          <cell r="A22">
            <v>1989</v>
          </cell>
          <cell r="B22">
            <v>194.16</v>
          </cell>
          <cell r="D22">
            <v>112.32</v>
          </cell>
          <cell r="F22">
            <v>306.48</v>
          </cell>
        </row>
        <row r="23">
          <cell r="A23">
            <v>1990</v>
          </cell>
          <cell r="B23">
            <v>173.442</v>
          </cell>
          <cell r="D23">
            <v>118.162</v>
          </cell>
          <cell r="F23">
            <v>291.60400000000004</v>
          </cell>
        </row>
        <row r="24">
          <cell r="A24">
            <v>1991</v>
          </cell>
          <cell r="B24">
            <v>169.545</v>
          </cell>
          <cell r="D24">
            <v>134.799</v>
          </cell>
          <cell r="F24">
            <v>304.344</v>
          </cell>
        </row>
        <row r="25">
          <cell r="A25">
            <v>1992</v>
          </cell>
          <cell r="B25">
            <v>269.419</v>
          </cell>
          <cell r="D25">
            <v>117.108</v>
          </cell>
          <cell r="F25">
            <v>386.527</v>
          </cell>
        </row>
        <row r="26">
          <cell r="A26">
            <v>1993</v>
          </cell>
          <cell r="B26">
            <v>331.426</v>
          </cell>
          <cell r="D26">
            <v>69.03</v>
          </cell>
          <cell r="F26">
            <v>400.456</v>
          </cell>
        </row>
        <row r="27">
          <cell r="A27">
            <v>1994</v>
          </cell>
          <cell r="B27">
            <v>463.706</v>
          </cell>
          <cell r="D27">
            <v>67.829</v>
          </cell>
          <cell r="F27">
            <v>531.535</v>
          </cell>
        </row>
        <row r="28">
          <cell r="A28">
            <v>1995</v>
          </cell>
          <cell r="B28">
            <v>486.578</v>
          </cell>
          <cell r="D28">
            <v>168.421</v>
          </cell>
          <cell r="F28">
            <v>654.999</v>
          </cell>
        </row>
        <row r="29">
          <cell r="A29">
            <v>1996</v>
          </cell>
          <cell r="B29">
            <v>541.915</v>
          </cell>
          <cell r="D29">
            <v>119.834</v>
          </cell>
          <cell r="F29">
            <v>661.749</v>
          </cell>
        </row>
        <row r="30">
          <cell r="A30">
            <v>1997</v>
          </cell>
          <cell r="B30">
            <v>515.476</v>
          </cell>
          <cell r="D30">
            <v>176.306</v>
          </cell>
          <cell r="F30">
            <v>691.782</v>
          </cell>
        </row>
        <row r="31">
          <cell r="A31">
            <v>1998</v>
          </cell>
          <cell r="B31">
            <v>608.2</v>
          </cell>
          <cell r="D31">
            <v>114.973</v>
          </cell>
          <cell r="F31">
            <v>723.173</v>
          </cell>
        </row>
        <row r="32">
          <cell r="A32">
            <v>1999</v>
          </cell>
          <cell r="B32">
            <v>681.361</v>
          </cell>
          <cell r="D32">
            <v>228.258</v>
          </cell>
          <cell r="F32">
            <v>909.619</v>
          </cell>
        </row>
        <row r="33">
          <cell r="A33">
            <v>2000</v>
          </cell>
          <cell r="B33">
            <v>966.947</v>
          </cell>
          <cell r="D33">
            <v>98.48</v>
          </cell>
          <cell r="F33">
            <v>1065.427</v>
          </cell>
          <cell r="G33" t="str">
            <v> </v>
          </cell>
        </row>
        <row r="34">
          <cell r="A34">
            <v>2001</v>
          </cell>
          <cell r="B34">
            <v>930.353</v>
          </cell>
          <cell r="D34">
            <v>87.83277036771557</v>
          </cell>
          <cell r="E34" t="str">
            <v>e</v>
          </cell>
          <cell r="F34">
            <v>1018.1857703677156</v>
          </cell>
          <cell r="G34" t="str">
            <v>e</v>
          </cell>
        </row>
        <row r="35">
          <cell r="A35">
            <v>2002</v>
          </cell>
          <cell r="B35">
            <v>827.638</v>
          </cell>
          <cell r="D35">
            <v>520.1962251739586</v>
          </cell>
          <cell r="E35" t="str">
            <v>e</v>
          </cell>
          <cell r="F35">
            <v>1347.8342251739587</v>
          </cell>
          <cell r="G35" t="str">
            <v>e</v>
          </cell>
        </row>
        <row r="36">
          <cell r="A36">
            <v>2003</v>
          </cell>
          <cell r="B36">
            <v>804.981</v>
          </cell>
          <cell r="D36">
            <v>217.92314158386424</v>
          </cell>
          <cell r="E36" t="str">
            <v>e</v>
          </cell>
          <cell r="F36">
            <v>1022.9041415838642</v>
          </cell>
          <cell r="G36" t="str">
            <v>e</v>
          </cell>
        </row>
        <row r="37">
          <cell r="A37">
            <v>2004</v>
          </cell>
          <cell r="B37">
            <v>743.074</v>
          </cell>
          <cell r="D37">
            <v>213.11759706496815</v>
          </cell>
          <cell r="E37" t="str">
            <v>e</v>
          </cell>
          <cell r="F37">
            <v>956.1915970649682</v>
          </cell>
          <cell r="G37" t="str">
            <v>e</v>
          </cell>
        </row>
        <row r="38">
          <cell r="A38">
            <v>2005</v>
          </cell>
          <cell r="B38">
            <v>983.319</v>
          </cell>
          <cell r="D38">
            <v>260</v>
          </cell>
          <cell r="F38">
            <v>1243.319</v>
          </cell>
        </row>
        <row r="39">
          <cell r="A39">
            <v>2006</v>
          </cell>
          <cell r="B39">
            <v>900.917</v>
          </cell>
          <cell r="D39">
            <v>252.73956450624073</v>
          </cell>
          <cell r="E39" t="str">
            <v>e</v>
          </cell>
          <cell r="F39">
            <v>1153.6565645062408</v>
          </cell>
          <cell r="G39" t="str">
            <v>e</v>
          </cell>
        </row>
        <row r="40">
          <cell r="A40">
            <v>2007</v>
          </cell>
          <cell r="B40">
            <v>1222.292</v>
          </cell>
          <cell r="D40" t="e">
            <v>#DIV/0!</v>
          </cell>
          <cell r="E40" t="str">
            <v>e</v>
          </cell>
          <cell r="F40" t="e">
            <v>#DIV/0!</v>
          </cell>
          <cell r="G40" t="str">
            <v>e</v>
          </cell>
        </row>
        <row r="41">
          <cell r="A41">
            <v>2008</v>
          </cell>
          <cell r="B41">
            <v>1598.906</v>
          </cell>
          <cell r="C41" t="str">
            <v>dp</v>
          </cell>
          <cell r="D41" t="e">
            <v>#DIV/0!</v>
          </cell>
          <cell r="E41" t="str">
            <v>e</v>
          </cell>
          <cell r="F41" t="e">
            <v>#DIV/0!</v>
          </cell>
          <cell r="G41" t="str">
            <v>e</v>
          </cell>
        </row>
        <row r="42">
          <cell r="A42">
            <v>2009</v>
          </cell>
          <cell r="B42">
            <v>0</v>
          </cell>
          <cell r="C42" t="str">
            <v>dp</v>
          </cell>
          <cell r="D42" t="e">
            <v>#DIV/0!</v>
          </cell>
          <cell r="E42" t="str">
            <v>e</v>
          </cell>
          <cell r="F42" t="e">
            <v>#DIV/0!</v>
          </cell>
          <cell r="G42" t="str">
            <v>e</v>
          </cell>
        </row>
        <row r="43">
          <cell r="A43">
            <v>2010</v>
          </cell>
          <cell r="B43">
            <v>0</v>
          </cell>
          <cell r="C43" t="str">
            <v>dp</v>
          </cell>
          <cell r="D43" t="e">
            <v>#DIV/0!</v>
          </cell>
          <cell r="E43" t="str">
            <v>e</v>
          </cell>
          <cell r="F43" t="e">
            <v>#DIV/0!</v>
          </cell>
          <cell r="G43" t="str">
            <v>e</v>
          </cell>
        </row>
        <row r="44">
          <cell r="A44">
            <v>2011</v>
          </cell>
          <cell r="B44">
            <v>0</v>
          </cell>
          <cell r="C44" t="str">
            <v>dp</v>
          </cell>
          <cell r="D44" t="e">
            <v>#DIV/0!</v>
          </cell>
          <cell r="E44" t="str">
            <v>e</v>
          </cell>
          <cell r="F44" t="e">
            <v>#DIV/0!</v>
          </cell>
          <cell r="G44" t="str">
            <v>e</v>
          </cell>
        </row>
        <row r="45">
          <cell r="A45">
            <v>2012</v>
          </cell>
          <cell r="B45">
            <v>0</v>
          </cell>
          <cell r="C45" t="str">
            <v>dp</v>
          </cell>
          <cell r="D45" t="e">
            <v>#DIV/0!</v>
          </cell>
          <cell r="E45" t="str">
            <v>e</v>
          </cell>
          <cell r="F45" t="e">
            <v>#DIV/0!</v>
          </cell>
          <cell r="G45" t="str">
            <v>e</v>
          </cell>
        </row>
        <row r="46">
          <cell r="A46">
            <v>2013</v>
          </cell>
          <cell r="B46">
            <v>0</v>
          </cell>
          <cell r="C46" t="str">
            <v>dp</v>
          </cell>
          <cell r="D46" t="e">
            <v>#DIV/0!</v>
          </cell>
          <cell r="E46" t="str">
            <v>e</v>
          </cell>
          <cell r="F46" t="e">
            <v>#DIV/0!</v>
          </cell>
          <cell r="G46" t="str">
            <v>e</v>
          </cell>
        </row>
        <row r="47">
          <cell r="A47">
            <v>2014</v>
          </cell>
          <cell r="B47">
            <v>0</v>
          </cell>
          <cell r="C47" t="str">
            <v>dp</v>
          </cell>
          <cell r="D47" t="e">
            <v>#DIV/0!</v>
          </cell>
          <cell r="E47" t="str">
            <v>e</v>
          </cell>
          <cell r="F47" t="e">
            <v>#DIV/0!</v>
          </cell>
          <cell r="G47" t="str">
            <v>e</v>
          </cell>
        </row>
        <row r="48">
          <cell r="A48">
            <v>2015</v>
          </cell>
          <cell r="B48">
            <v>0</v>
          </cell>
          <cell r="C48" t="str">
            <v>dp</v>
          </cell>
          <cell r="D48" t="e">
            <v>#DIV/0!</v>
          </cell>
          <cell r="E48" t="str">
            <v>e</v>
          </cell>
          <cell r="F48" t="e">
            <v>#DIV/0!</v>
          </cell>
          <cell r="G48" t="str">
            <v>e</v>
          </cell>
        </row>
        <row r="49">
          <cell r="A49">
            <v>2016</v>
          </cell>
          <cell r="B49">
            <v>0</v>
          </cell>
          <cell r="C49" t="str">
            <v>dp</v>
          </cell>
          <cell r="D49" t="e">
            <v>#DIV/0!</v>
          </cell>
          <cell r="E49" t="str">
            <v>e</v>
          </cell>
          <cell r="F49" t="e">
            <v>#DIV/0!</v>
          </cell>
          <cell r="G49" t="str">
            <v>e</v>
          </cell>
        </row>
        <row r="50">
          <cell r="A50">
            <v>2017</v>
          </cell>
          <cell r="B50">
            <v>0</v>
          </cell>
          <cell r="C50" t="str">
            <v>dp</v>
          </cell>
          <cell r="D50" t="e">
            <v>#DIV/0!</v>
          </cell>
          <cell r="E50" t="str">
            <v>e</v>
          </cell>
          <cell r="F50" t="e">
            <v>#DIV/0!</v>
          </cell>
          <cell r="G50" t="str">
            <v>e</v>
          </cell>
        </row>
        <row r="51">
          <cell r="A51">
            <v>2018</v>
          </cell>
          <cell r="B51">
            <v>0</v>
          </cell>
          <cell r="C51" t="str">
            <v>dp</v>
          </cell>
          <cell r="D51" t="e">
            <v>#DIV/0!</v>
          </cell>
          <cell r="E51" t="str">
            <v>e</v>
          </cell>
          <cell r="F51" t="e">
            <v>#DIV/0!</v>
          </cell>
          <cell r="G51" t="str">
            <v>e</v>
          </cell>
        </row>
        <row r="52">
          <cell r="A52">
            <v>2019</v>
          </cell>
          <cell r="B52">
            <v>0</v>
          </cell>
          <cell r="C52" t="str">
            <v>dp</v>
          </cell>
          <cell r="D52" t="e">
            <v>#DIV/0!</v>
          </cell>
          <cell r="E52" t="str">
            <v>e</v>
          </cell>
          <cell r="F52" t="e">
            <v>#DIV/0!</v>
          </cell>
          <cell r="G52" t="str">
            <v>e</v>
          </cell>
        </row>
        <row r="53">
          <cell r="A53">
            <v>2020</v>
          </cell>
          <cell r="B53">
            <v>0</v>
          </cell>
          <cell r="C53" t="str">
            <v>dp</v>
          </cell>
          <cell r="D53" t="e">
            <v>#DIV/0!</v>
          </cell>
          <cell r="E53" t="str">
            <v>e</v>
          </cell>
          <cell r="F53" t="e">
            <v>#DIV/0!</v>
          </cell>
          <cell r="G53" t="str">
            <v>e</v>
          </cell>
        </row>
        <row r="54">
          <cell r="A54">
            <v>2021</v>
          </cell>
          <cell r="B54">
            <v>0</v>
          </cell>
          <cell r="C54" t="str">
            <v>dp</v>
          </cell>
          <cell r="D54" t="e">
            <v>#DIV/0!</v>
          </cell>
          <cell r="E54" t="str">
            <v>e</v>
          </cell>
          <cell r="F54" t="e">
            <v>#DIV/0!</v>
          </cell>
          <cell r="G54" t="str">
            <v>e</v>
          </cell>
        </row>
        <row r="55">
          <cell r="A55">
            <v>2022</v>
          </cell>
          <cell r="B55">
            <v>0</v>
          </cell>
          <cell r="C55" t="str">
            <v>dp</v>
          </cell>
          <cell r="D55" t="e">
            <v>#DIV/0!</v>
          </cell>
          <cell r="E55" t="str">
            <v>e</v>
          </cell>
          <cell r="F55" t="e">
            <v>#DIV/0!</v>
          </cell>
          <cell r="G55" t="str">
            <v>e</v>
          </cell>
        </row>
        <row r="56">
          <cell r="A56">
            <v>2023</v>
          </cell>
          <cell r="B56">
            <v>0</v>
          </cell>
          <cell r="C56" t="str">
            <v>dp</v>
          </cell>
          <cell r="D56" t="e">
            <v>#DIV/0!</v>
          </cell>
          <cell r="E56" t="str">
            <v>e</v>
          </cell>
          <cell r="F56" t="e">
            <v>#DIV/0!</v>
          </cell>
          <cell r="G56" t="str">
            <v>e</v>
          </cell>
        </row>
        <row r="57">
          <cell r="A57">
            <v>2024</v>
          </cell>
          <cell r="B57">
            <v>0</v>
          </cell>
          <cell r="C57" t="str">
            <v>dp</v>
          </cell>
          <cell r="D57" t="e">
            <v>#DIV/0!</v>
          </cell>
          <cell r="E57" t="str">
            <v>e</v>
          </cell>
          <cell r="F57" t="e">
            <v>#DIV/0!</v>
          </cell>
          <cell r="G57" t="str">
            <v>e</v>
          </cell>
        </row>
        <row r="58">
          <cell r="A58">
            <v>2025</v>
          </cell>
          <cell r="B58">
            <v>0</v>
          </cell>
          <cell r="C58" t="str">
            <v>dp</v>
          </cell>
          <cell r="D58" t="e">
            <v>#DIV/0!</v>
          </cell>
          <cell r="E58" t="str">
            <v>e</v>
          </cell>
          <cell r="F58" t="e">
            <v>#DIV/0!</v>
          </cell>
          <cell r="G58" t="str">
            <v>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-ImportationsMètresCubes"/>
      <sheetName val="EstimationImportatiMerNord80-84"/>
      <sheetName val="Externes-FacteursDeConversion"/>
      <sheetName val="ImportationsPétroleBrut"/>
      <sheetName val="ProductionPétroleBrutMonde"/>
      <sheetName val="pubParamètres"/>
      <sheetName val="pubApprovisionnementsPétroleT"/>
      <sheetName val="pubApprovisionnementPétroleG"/>
      <sheetName val="pubStructureApprovisionnements"/>
      <sheetName val="pubProductionPétroleBrutMonde"/>
      <sheetName val="IntGraph-Importations"/>
      <sheetName val="IntTab-Importations"/>
      <sheetName val="IntGraph-RépartitionImportation"/>
    </sheetNames>
    <sheetDataSet>
      <sheetData sheetId="4">
        <row r="1">
          <cell r="A1" t="str">
            <v>Années</v>
          </cell>
          <cell r="B1" t="str">
            <v>Canada</v>
          </cell>
          <cell r="H1" t="str">
            <v>Afrique</v>
          </cell>
          <cell r="R1" t="str">
            <v>Amérique</v>
          </cell>
          <cell r="AD1" t="str">
            <v>Moyen-Orient</v>
          </cell>
          <cell r="AP1" t="str">
            <v>Europe</v>
          </cell>
          <cell r="AX1" t="str">
            <v>Autres pays</v>
          </cell>
          <cell r="AZ1" t="str">
            <v>Total marché mondial</v>
          </cell>
          <cell r="BB1" t="str">
            <v>Importations totales</v>
          </cell>
        </row>
        <row r="2">
          <cell r="B2" t="str">
            <v>Ouest canadien  </v>
          </cell>
          <cell r="D2" t="str">
            <v>Est canadien</v>
          </cell>
          <cell r="F2" t="str">
            <v>Total</v>
          </cell>
          <cell r="H2" t="str">
            <v>Algérie  </v>
          </cell>
          <cell r="J2" t="str">
            <v>Angola</v>
          </cell>
          <cell r="L2" t="str">
            <v>Libye  </v>
          </cell>
          <cell r="N2" t="str">
            <v>Nigeria  </v>
          </cell>
          <cell r="P2" t="str">
            <v>Total</v>
          </cell>
          <cell r="R2" t="str">
            <v>États-Unis  </v>
          </cell>
          <cell r="T2" t="str">
            <v>Mexique  </v>
          </cell>
          <cell r="V2" t="str">
            <v>Colombie  </v>
          </cell>
          <cell r="X2" t="str">
            <v>Trinité</v>
          </cell>
          <cell r="Z2" t="str">
            <v>Venezuela  </v>
          </cell>
          <cell r="AB2" t="str">
            <v>Total</v>
          </cell>
          <cell r="AD2" t="str">
            <v>Arabie saoudite  </v>
          </cell>
          <cell r="AF2" t="str">
            <v>Émirats Arabes Unis  </v>
          </cell>
          <cell r="AH2" t="str">
            <v>Irak  </v>
          </cell>
          <cell r="AJ2" t="str">
            <v>Iran  </v>
          </cell>
          <cell r="AL2" t="str">
            <v>Koweit  </v>
          </cell>
          <cell r="AN2" t="str">
            <v>Total</v>
          </cell>
          <cell r="AP2" t="str">
            <v>Royaume-Uni</v>
          </cell>
          <cell r="AR2" t="str">
            <v>Norvège</v>
          </cell>
          <cell r="AT2" t="str">
            <v>Russie</v>
          </cell>
          <cell r="AV2" t="str">
            <v>Total</v>
          </cell>
          <cell r="AX2" t="str">
            <v>Total autres pays</v>
          </cell>
        </row>
        <row r="3">
          <cell r="B3" t="str">
            <v>000 de barils</v>
          </cell>
          <cell r="C3" t="str">
            <v>%</v>
          </cell>
          <cell r="D3" t="str">
            <v>000 de barils</v>
          </cell>
          <cell r="E3" t="str">
            <v>%</v>
          </cell>
          <cell r="F3" t="str">
            <v>000 de barils</v>
          </cell>
          <cell r="G3" t="str">
            <v>%</v>
          </cell>
          <cell r="H3" t="str">
            <v>000 de barils</v>
          </cell>
          <cell r="I3" t="str">
            <v>%</v>
          </cell>
          <cell r="J3" t="str">
            <v>000 de barils</v>
          </cell>
          <cell r="K3" t="str">
            <v>%</v>
          </cell>
          <cell r="L3" t="str">
            <v>000 de barils</v>
          </cell>
          <cell r="M3" t="str">
            <v>%</v>
          </cell>
          <cell r="N3" t="str">
            <v>000 de barils</v>
          </cell>
          <cell r="O3" t="str">
            <v>%</v>
          </cell>
          <cell r="P3" t="str">
            <v>000 de barils</v>
          </cell>
          <cell r="Q3" t="str">
            <v>%</v>
          </cell>
          <cell r="R3" t="str">
            <v>000 de barils</v>
          </cell>
          <cell r="S3" t="str">
            <v>%</v>
          </cell>
          <cell r="T3" t="str">
            <v>000 de barils</v>
          </cell>
          <cell r="U3" t="str">
            <v>%</v>
          </cell>
          <cell r="V3" t="str">
            <v>000 de barils</v>
          </cell>
          <cell r="W3" t="str">
            <v>%</v>
          </cell>
          <cell r="X3" t="str">
            <v>000 de barils</v>
          </cell>
          <cell r="Y3" t="str">
            <v>%</v>
          </cell>
          <cell r="Z3" t="str">
            <v>000 de barils</v>
          </cell>
          <cell r="AA3" t="str">
            <v>%</v>
          </cell>
          <cell r="AB3" t="str">
            <v>000 de barils</v>
          </cell>
          <cell r="AC3" t="str">
            <v>%</v>
          </cell>
          <cell r="AD3" t="str">
            <v>000 de barils</v>
          </cell>
          <cell r="AE3" t="str">
            <v>%</v>
          </cell>
          <cell r="AF3" t="str">
            <v>000 de barils</v>
          </cell>
          <cell r="AG3" t="str">
            <v>%</v>
          </cell>
          <cell r="AH3" t="str">
            <v>000 de barils</v>
          </cell>
          <cell r="AI3" t="str">
            <v>%</v>
          </cell>
          <cell r="AJ3" t="str">
            <v>000 de barils</v>
          </cell>
          <cell r="AK3" t="str">
            <v>%</v>
          </cell>
          <cell r="AL3" t="str">
            <v>000 de barils</v>
          </cell>
          <cell r="AM3" t="str">
            <v>%</v>
          </cell>
          <cell r="AN3" t="str">
            <v>000 de barils</v>
          </cell>
          <cell r="AO3" t="str">
            <v>%</v>
          </cell>
          <cell r="AP3" t="str">
            <v>000 de barils</v>
          </cell>
          <cell r="AQ3" t="str">
            <v>%</v>
          </cell>
          <cell r="AR3" t="str">
            <v>000 de barils</v>
          </cell>
          <cell r="AS3" t="str">
            <v>%</v>
          </cell>
          <cell r="AT3" t="str">
            <v>000 de barils</v>
          </cell>
          <cell r="AU3" t="str">
            <v>%</v>
          </cell>
          <cell r="AV3" t="str">
            <v>000 de barils</v>
          </cell>
          <cell r="AW3" t="str">
            <v>%</v>
          </cell>
          <cell r="AX3" t="str">
            <v>000 de barils</v>
          </cell>
          <cell r="AY3" t="str">
            <v>%</v>
          </cell>
          <cell r="AZ3" t="str">
            <v>000 de barils</v>
          </cell>
          <cell r="BA3" t="str">
            <v>%</v>
          </cell>
          <cell r="BB3" t="str">
            <v>000 de barils</v>
          </cell>
          <cell r="BC3" t="str">
            <v>%</v>
          </cell>
        </row>
        <row r="4">
          <cell r="A4">
            <v>1970</v>
          </cell>
          <cell r="B4">
            <v>0</v>
          </cell>
          <cell r="C4" t="e">
            <v>#VALUE!</v>
          </cell>
          <cell r="D4">
            <v>0</v>
          </cell>
          <cell r="E4" t="e">
            <v>#VALUE!</v>
          </cell>
          <cell r="F4">
            <v>0</v>
          </cell>
          <cell r="G4" t="e">
            <v>#VALUE!</v>
          </cell>
          <cell r="H4">
            <v>0</v>
          </cell>
          <cell r="I4" t="e">
            <v>#VALUE!</v>
          </cell>
          <cell r="J4">
            <v>0</v>
          </cell>
          <cell r="K4" t="e">
            <v>#VALUE!</v>
          </cell>
          <cell r="L4">
            <v>0</v>
          </cell>
          <cell r="M4" t="e">
            <v>#VALUE!</v>
          </cell>
          <cell r="N4">
            <v>0</v>
          </cell>
          <cell r="O4" t="e">
            <v>#VALUE!</v>
          </cell>
          <cell r="P4">
            <v>0</v>
          </cell>
          <cell r="Q4" t="e">
            <v>#VALUE!</v>
          </cell>
          <cell r="R4">
            <v>0</v>
          </cell>
          <cell r="S4" t="e">
            <v>#VALUE!</v>
          </cell>
          <cell r="T4">
            <v>0</v>
          </cell>
          <cell r="U4" t="e">
            <v>#VALUE!</v>
          </cell>
          <cell r="V4">
            <v>0</v>
          </cell>
          <cell r="W4" t="e">
            <v>#VALUE!</v>
          </cell>
          <cell r="X4">
            <v>0</v>
          </cell>
          <cell r="Z4">
            <v>0</v>
          </cell>
          <cell r="AA4" t="e">
            <v>#VALUE!</v>
          </cell>
          <cell r="AB4">
            <v>0</v>
          </cell>
          <cell r="AC4" t="e">
            <v>#VALUE!</v>
          </cell>
          <cell r="AD4">
            <v>0</v>
          </cell>
          <cell r="AE4" t="e">
            <v>#VALUE!</v>
          </cell>
          <cell r="AF4">
            <v>0</v>
          </cell>
          <cell r="AG4" t="e">
            <v>#VALUE!</v>
          </cell>
          <cell r="AH4">
            <v>0</v>
          </cell>
          <cell r="AI4" t="e">
            <v>#VALUE!</v>
          </cell>
          <cell r="AJ4">
            <v>0</v>
          </cell>
          <cell r="AK4" t="e">
            <v>#VALUE!</v>
          </cell>
          <cell r="AL4">
            <v>0</v>
          </cell>
          <cell r="AM4" t="e">
            <v>#VALUE!</v>
          </cell>
          <cell r="AN4">
            <v>0</v>
          </cell>
          <cell r="AO4" t="e">
            <v>#VALUE!</v>
          </cell>
          <cell r="AP4">
            <v>0</v>
          </cell>
          <cell r="AQ4" t="str">
            <v>n.d.</v>
          </cell>
          <cell r="AR4" t="str">
            <v>n.d.</v>
          </cell>
          <cell r="AS4" t="str">
            <v>n.d.</v>
          </cell>
          <cell r="AT4">
            <v>0</v>
          </cell>
          <cell r="AU4" t="e">
            <v>#VALUE!</v>
          </cell>
          <cell r="AV4" t="e">
            <v>#VALUE!</v>
          </cell>
          <cell r="AW4" t="e">
            <v>#VALUE!</v>
          </cell>
          <cell r="AX4">
            <v>0</v>
          </cell>
          <cell r="AY4" t="e">
            <v>#VALUE!</v>
          </cell>
          <cell r="AZ4" t="e">
            <v>#VALUE!</v>
          </cell>
          <cell r="BA4" t="e">
            <v>#VALUE!</v>
          </cell>
          <cell r="BB4" t="e">
            <v>#VALUE!</v>
          </cell>
          <cell r="BC4" t="e">
            <v>#VALUE!</v>
          </cell>
        </row>
        <row r="5">
          <cell r="A5">
            <v>1971</v>
          </cell>
          <cell r="B5">
            <v>0</v>
          </cell>
          <cell r="C5" t="e">
            <v>#VALUE!</v>
          </cell>
          <cell r="D5">
            <v>0</v>
          </cell>
          <cell r="E5" t="e">
            <v>#VALUE!</v>
          </cell>
          <cell r="F5">
            <v>0</v>
          </cell>
          <cell r="G5" t="e">
            <v>#VALUE!</v>
          </cell>
          <cell r="H5">
            <v>0</v>
          </cell>
          <cell r="I5" t="e">
            <v>#VALUE!</v>
          </cell>
          <cell r="J5">
            <v>0</v>
          </cell>
          <cell r="K5" t="e">
            <v>#VALUE!</v>
          </cell>
          <cell r="L5">
            <v>0</v>
          </cell>
          <cell r="M5" t="e">
            <v>#VALUE!</v>
          </cell>
          <cell r="N5">
            <v>0</v>
          </cell>
          <cell r="O5" t="e">
            <v>#VALUE!</v>
          </cell>
          <cell r="P5">
            <v>0</v>
          </cell>
          <cell r="Q5" t="e">
            <v>#VALUE!</v>
          </cell>
          <cell r="R5">
            <v>0</v>
          </cell>
          <cell r="S5" t="e">
            <v>#VALUE!</v>
          </cell>
          <cell r="T5">
            <v>0</v>
          </cell>
          <cell r="U5" t="e">
            <v>#VALUE!</v>
          </cell>
          <cell r="V5">
            <v>0</v>
          </cell>
          <cell r="W5" t="e">
            <v>#VALUE!</v>
          </cell>
          <cell r="X5">
            <v>0</v>
          </cell>
          <cell r="Z5">
            <v>0</v>
          </cell>
          <cell r="AA5" t="e">
            <v>#VALUE!</v>
          </cell>
          <cell r="AB5">
            <v>0</v>
          </cell>
          <cell r="AC5" t="e">
            <v>#VALUE!</v>
          </cell>
          <cell r="AD5">
            <v>0</v>
          </cell>
          <cell r="AE5" t="e">
            <v>#VALUE!</v>
          </cell>
          <cell r="AF5">
            <v>0</v>
          </cell>
          <cell r="AG5" t="e">
            <v>#VALUE!</v>
          </cell>
          <cell r="AH5">
            <v>0</v>
          </cell>
          <cell r="AI5" t="e">
            <v>#VALUE!</v>
          </cell>
          <cell r="AJ5">
            <v>0</v>
          </cell>
          <cell r="AK5" t="e">
            <v>#VALUE!</v>
          </cell>
          <cell r="AL5">
            <v>0</v>
          </cell>
          <cell r="AM5" t="e">
            <v>#VALUE!</v>
          </cell>
          <cell r="AN5">
            <v>0</v>
          </cell>
          <cell r="AO5" t="e">
            <v>#VALUE!</v>
          </cell>
          <cell r="AP5">
            <v>0</v>
          </cell>
          <cell r="AQ5" t="str">
            <v>n.d.</v>
          </cell>
          <cell r="AR5" t="str">
            <v>n.d.</v>
          </cell>
          <cell r="AS5" t="str">
            <v>n.d.</v>
          </cell>
          <cell r="AT5">
            <v>0</v>
          </cell>
          <cell r="AU5" t="e">
            <v>#VALUE!</v>
          </cell>
          <cell r="AV5" t="e">
            <v>#VALUE!</v>
          </cell>
          <cell r="AW5" t="e">
            <v>#VALUE!</v>
          </cell>
          <cell r="AX5">
            <v>0</v>
          </cell>
          <cell r="AY5" t="e">
            <v>#VALUE!</v>
          </cell>
          <cell r="AZ5" t="e">
            <v>#VALUE!</v>
          </cell>
          <cell r="BA5" t="e">
            <v>#VALUE!</v>
          </cell>
          <cell r="BB5" t="e">
            <v>#VALUE!</v>
          </cell>
          <cell r="BC5" t="e">
            <v>#VALUE!</v>
          </cell>
        </row>
        <row r="6">
          <cell r="A6">
            <v>1972</v>
          </cell>
          <cell r="B6">
            <v>0</v>
          </cell>
          <cell r="C6" t="e">
            <v>#VALUE!</v>
          </cell>
          <cell r="D6">
            <v>0</v>
          </cell>
          <cell r="E6" t="e">
            <v>#VALUE!</v>
          </cell>
          <cell r="F6">
            <v>0</v>
          </cell>
          <cell r="G6" t="e">
            <v>#VALUE!</v>
          </cell>
          <cell r="H6">
            <v>0</v>
          </cell>
          <cell r="I6" t="e">
            <v>#VALUE!</v>
          </cell>
          <cell r="J6">
            <v>0</v>
          </cell>
          <cell r="K6" t="e">
            <v>#VALUE!</v>
          </cell>
          <cell r="L6">
            <v>0</v>
          </cell>
          <cell r="M6" t="e">
            <v>#VALUE!</v>
          </cell>
          <cell r="N6">
            <v>0</v>
          </cell>
          <cell r="O6" t="e">
            <v>#VALUE!</v>
          </cell>
          <cell r="P6">
            <v>0</v>
          </cell>
          <cell r="Q6" t="e">
            <v>#VALUE!</v>
          </cell>
          <cell r="R6">
            <v>0</v>
          </cell>
          <cell r="S6" t="e">
            <v>#VALUE!</v>
          </cell>
          <cell r="T6">
            <v>0</v>
          </cell>
          <cell r="U6" t="e">
            <v>#VALUE!</v>
          </cell>
          <cell r="V6">
            <v>0</v>
          </cell>
          <cell r="W6" t="e">
            <v>#VALUE!</v>
          </cell>
          <cell r="X6">
            <v>0</v>
          </cell>
          <cell r="Z6">
            <v>0</v>
          </cell>
          <cell r="AA6" t="e">
            <v>#VALUE!</v>
          </cell>
          <cell r="AB6">
            <v>0</v>
          </cell>
          <cell r="AC6" t="e">
            <v>#VALUE!</v>
          </cell>
          <cell r="AD6">
            <v>0</v>
          </cell>
          <cell r="AE6" t="e">
            <v>#VALUE!</v>
          </cell>
          <cell r="AF6">
            <v>0</v>
          </cell>
          <cell r="AG6" t="e">
            <v>#VALUE!</v>
          </cell>
          <cell r="AH6">
            <v>0</v>
          </cell>
          <cell r="AI6" t="e">
            <v>#VALUE!</v>
          </cell>
          <cell r="AJ6">
            <v>0</v>
          </cell>
          <cell r="AK6" t="e">
            <v>#VALUE!</v>
          </cell>
          <cell r="AL6">
            <v>0</v>
          </cell>
          <cell r="AM6" t="e">
            <v>#VALUE!</v>
          </cell>
          <cell r="AN6">
            <v>0</v>
          </cell>
          <cell r="AO6" t="e">
            <v>#VALUE!</v>
          </cell>
          <cell r="AP6">
            <v>0</v>
          </cell>
          <cell r="AQ6" t="str">
            <v>n.d.</v>
          </cell>
          <cell r="AR6" t="str">
            <v>n.d.</v>
          </cell>
          <cell r="AS6" t="str">
            <v>n.d.</v>
          </cell>
          <cell r="AT6">
            <v>0</v>
          </cell>
          <cell r="AU6" t="e">
            <v>#VALUE!</v>
          </cell>
          <cell r="AV6" t="e">
            <v>#VALUE!</v>
          </cell>
          <cell r="AW6" t="e">
            <v>#VALUE!</v>
          </cell>
          <cell r="AX6">
            <v>0</v>
          </cell>
          <cell r="AY6" t="e">
            <v>#VALUE!</v>
          </cell>
          <cell r="AZ6" t="e">
            <v>#VALUE!</v>
          </cell>
          <cell r="BA6" t="e">
            <v>#VALUE!</v>
          </cell>
          <cell r="BB6" t="e">
            <v>#VALUE!</v>
          </cell>
          <cell r="BC6" t="e">
            <v>#VALUE!</v>
          </cell>
        </row>
        <row r="7">
          <cell r="A7">
            <v>1973</v>
          </cell>
          <cell r="B7">
            <v>5316</v>
          </cell>
          <cell r="C7" t="e">
            <v>#VALUE!</v>
          </cell>
          <cell r="D7">
            <v>0</v>
          </cell>
          <cell r="E7" t="e">
            <v>#VALUE!</v>
          </cell>
          <cell r="F7">
            <v>5316</v>
          </cell>
          <cell r="G7" t="e">
            <v>#VALUE!</v>
          </cell>
          <cell r="H7">
            <v>0</v>
          </cell>
          <cell r="I7" t="e">
            <v>#VALUE!</v>
          </cell>
          <cell r="J7">
            <v>0</v>
          </cell>
          <cell r="K7" t="e">
            <v>#VALUE!</v>
          </cell>
          <cell r="L7">
            <v>12547</v>
          </cell>
          <cell r="M7" t="e">
            <v>#VALUE!</v>
          </cell>
          <cell r="N7">
            <v>18836</v>
          </cell>
          <cell r="O7" t="e">
            <v>#VALUE!</v>
          </cell>
          <cell r="P7">
            <v>31383</v>
          </cell>
          <cell r="Q7" t="e">
            <v>#VALUE!</v>
          </cell>
          <cell r="R7">
            <v>0</v>
          </cell>
          <cell r="S7" t="e">
            <v>#VALUE!</v>
          </cell>
          <cell r="T7">
            <v>0</v>
          </cell>
          <cell r="U7" t="e">
            <v>#VALUE!</v>
          </cell>
          <cell r="V7">
            <v>3839</v>
          </cell>
          <cell r="W7" t="e">
            <v>#VALUE!</v>
          </cell>
          <cell r="X7">
            <v>0</v>
          </cell>
          <cell r="Z7">
            <v>105363</v>
          </cell>
          <cell r="AA7" t="e">
            <v>#VALUE!</v>
          </cell>
          <cell r="AB7">
            <v>109202</v>
          </cell>
          <cell r="AC7" t="e">
            <v>#VALUE!</v>
          </cell>
          <cell r="AD7">
            <v>9402</v>
          </cell>
          <cell r="AE7" t="e">
            <v>#VALUE!</v>
          </cell>
          <cell r="AF7">
            <v>29112</v>
          </cell>
          <cell r="AG7" t="e">
            <v>#VALUE!</v>
          </cell>
          <cell r="AH7">
            <v>7744</v>
          </cell>
          <cell r="AI7" t="e">
            <v>#VALUE!</v>
          </cell>
          <cell r="AJ7">
            <v>11204</v>
          </cell>
          <cell r="AK7" t="e">
            <v>#VALUE!</v>
          </cell>
          <cell r="AL7">
            <v>0</v>
          </cell>
          <cell r="AM7" t="e">
            <v>#VALUE!</v>
          </cell>
          <cell r="AN7">
            <v>57462</v>
          </cell>
          <cell r="AO7" t="e">
            <v>#VALUE!</v>
          </cell>
          <cell r="AP7" t="str">
            <v>n.d.</v>
          </cell>
          <cell r="AQ7" t="str">
            <v>n.d.</v>
          </cell>
          <cell r="AR7" t="str">
            <v>n.d.</v>
          </cell>
          <cell r="AS7" t="str">
            <v>n.d.</v>
          </cell>
          <cell r="AT7">
            <v>0</v>
          </cell>
          <cell r="AU7" t="e">
            <v>#VALUE!</v>
          </cell>
          <cell r="AV7" t="e">
            <v>#VALUE!</v>
          </cell>
          <cell r="AW7" t="e">
            <v>#VALUE!</v>
          </cell>
          <cell r="AX7">
            <v>2719</v>
          </cell>
          <cell r="AY7" t="e">
            <v>#VALUE!</v>
          </cell>
          <cell r="AZ7" t="e">
            <v>#VALUE!</v>
          </cell>
          <cell r="BA7" t="e">
            <v>#VALUE!</v>
          </cell>
          <cell r="BB7" t="e">
            <v>#VALUE!</v>
          </cell>
          <cell r="BC7" t="e">
            <v>#VALUE!</v>
          </cell>
        </row>
        <row r="8">
          <cell r="A8">
            <v>1974</v>
          </cell>
          <cell r="B8">
            <v>23417.074</v>
          </cell>
          <cell r="C8" t="e">
            <v>#VALUE!</v>
          </cell>
          <cell r="D8">
            <v>0</v>
          </cell>
          <cell r="E8" t="e">
            <v>#VALUE!</v>
          </cell>
          <cell r="F8">
            <v>23417.074</v>
          </cell>
          <cell r="G8" t="e">
            <v>#VALUE!</v>
          </cell>
          <cell r="H8">
            <v>0</v>
          </cell>
          <cell r="I8" t="e">
            <v>#VALUE!</v>
          </cell>
          <cell r="J8">
            <v>0</v>
          </cell>
          <cell r="K8" t="e">
            <v>#VALUE!</v>
          </cell>
          <cell r="L8">
            <v>3016.066</v>
          </cell>
          <cell r="M8" t="e">
            <v>#VALUE!</v>
          </cell>
          <cell r="N8">
            <v>4572.833</v>
          </cell>
          <cell r="O8" t="e">
            <v>#VALUE!</v>
          </cell>
          <cell r="P8">
            <v>7588.898999999999</v>
          </cell>
          <cell r="Q8" t="e">
            <v>#VALUE!</v>
          </cell>
          <cell r="R8">
            <v>0</v>
          </cell>
          <cell r="S8" t="e">
            <v>#VALUE!</v>
          </cell>
          <cell r="T8">
            <v>0</v>
          </cell>
          <cell r="U8" t="e">
            <v>#VALUE!</v>
          </cell>
          <cell r="V8">
            <v>231.007</v>
          </cell>
          <cell r="W8" t="e">
            <v>#VALUE!</v>
          </cell>
          <cell r="X8">
            <v>0</v>
          </cell>
          <cell r="Z8">
            <v>91552.16</v>
          </cell>
          <cell r="AA8" t="e">
            <v>#VALUE!</v>
          </cell>
          <cell r="AB8">
            <v>91783.167</v>
          </cell>
          <cell r="AC8" t="e">
            <v>#VALUE!</v>
          </cell>
          <cell r="AD8">
            <v>13554.577</v>
          </cell>
          <cell r="AE8" t="e">
            <v>#VALUE!</v>
          </cell>
          <cell r="AF8">
            <v>29069.387</v>
          </cell>
          <cell r="AG8" t="e">
            <v>#VALUE!</v>
          </cell>
          <cell r="AH8">
            <v>3470.896</v>
          </cell>
          <cell r="AI8" t="e">
            <v>#VALUE!</v>
          </cell>
          <cell r="AJ8">
            <v>23609.073</v>
          </cell>
          <cell r="AK8" t="e">
            <v>#VALUE!</v>
          </cell>
          <cell r="AL8">
            <v>1178.153</v>
          </cell>
          <cell r="AM8" t="e">
            <v>#VALUE!</v>
          </cell>
          <cell r="AN8">
            <v>70882.086</v>
          </cell>
          <cell r="AO8" t="e">
            <v>#VALUE!</v>
          </cell>
          <cell r="AP8" t="str">
            <v>n.d.</v>
          </cell>
          <cell r="AQ8" t="str">
            <v>n.d.</v>
          </cell>
          <cell r="AR8" t="str">
            <v>n.d.</v>
          </cell>
          <cell r="AS8" t="str">
            <v>n.d.</v>
          </cell>
          <cell r="AT8">
            <v>0</v>
          </cell>
          <cell r="AU8" t="e">
            <v>#VALUE!</v>
          </cell>
          <cell r="AV8" t="e">
            <v>#VALUE!</v>
          </cell>
          <cell r="AW8" t="e">
            <v>#VALUE!</v>
          </cell>
          <cell r="AX8">
            <v>1864.532</v>
          </cell>
          <cell r="AY8" t="e">
            <v>#VALUE!</v>
          </cell>
          <cell r="AZ8" t="e">
            <v>#VALUE!</v>
          </cell>
          <cell r="BA8" t="e">
            <v>#VALUE!</v>
          </cell>
          <cell r="BB8" t="e">
            <v>#VALUE!</v>
          </cell>
          <cell r="BC8" t="e">
            <v>#VALUE!</v>
          </cell>
        </row>
        <row r="9">
          <cell r="A9">
            <v>1975</v>
          </cell>
          <cell r="B9">
            <v>2436.05</v>
          </cell>
          <cell r="C9" t="e">
            <v>#VALUE!</v>
          </cell>
          <cell r="D9">
            <v>0</v>
          </cell>
          <cell r="E9" t="e">
            <v>#VALUE!</v>
          </cell>
          <cell r="F9">
            <v>2436.05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4524.385</v>
          </cell>
          <cell r="M9" t="e">
            <v>#VALUE!</v>
          </cell>
          <cell r="N9">
            <v>8261.094</v>
          </cell>
          <cell r="O9" t="e">
            <v>#VALUE!</v>
          </cell>
          <cell r="P9">
            <v>12785.479</v>
          </cell>
          <cell r="Q9" t="e">
            <v>#VALUE!</v>
          </cell>
          <cell r="R9">
            <v>0</v>
          </cell>
          <cell r="S9" t="e">
            <v>#VALUE!</v>
          </cell>
          <cell r="T9">
            <v>0</v>
          </cell>
          <cell r="U9" t="e">
            <v>#VALUE!</v>
          </cell>
          <cell r="V9">
            <v>0</v>
          </cell>
          <cell r="W9" t="e">
            <v>#VALUE!</v>
          </cell>
          <cell r="X9">
            <v>188.357</v>
          </cell>
          <cell r="Z9">
            <v>63879.505</v>
          </cell>
          <cell r="AA9" t="e">
            <v>#VALUE!</v>
          </cell>
          <cell r="AB9">
            <v>64067.862</v>
          </cell>
          <cell r="AC9" t="e">
            <v>#VALUE!</v>
          </cell>
          <cell r="AD9">
            <v>27607.217</v>
          </cell>
          <cell r="AE9" t="e">
            <v>#VALUE!</v>
          </cell>
          <cell r="AF9">
            <v>29331.806</v>
          </cell>
          <cell r="AG9" t="e">
            <v>#VALUE!</v>
          </cell>
          <cell r="AH9">
            <v>13769.668</v>
          </cell>
          <cell r="AI9" t="e">
            <v>#VALUE!</v>
          </cell>
          <cell r="AJ9">
            <v>32679.124</v>
          </cell>
          <cell r="AK9" t="e">
            <v>#VALUE!</v>
          </cell>
          <cell r="AL9">
            <v>2171.018</v>
          </cell>
          <cell r="AM9" t="e">
            <v>#VALUE!</v>
          </cell>
          <cell r="AN9">
            <v>105558.833</v>
          </cell>
          <cell r="AO9" t="e">
            <v>#VALUE!</v>
          </cell>
          <cell r="AP9" t="str">
            <v>n.d.</v>
          </cell>
          <cell r="AQ9" t="str">
            <v>n.d.</v>
          </cell>
          <cell r="AR9" t="str">
            <v>n.d.</v>
          </cell>
          <cell r="AS9" t="str">
            <v>n.d.</v>
          </cell>
          <cell r="AT9">
            <v>0</v>
          </cell>
          <cell r="AU9" t="e">
            <v>#VALUE!</v>
          </cell>
          <cell r="AV9" t="e">
            <v>#VALUE!</v>
          </cell>
          <cell r="AW9" t="e">
            <v>#VALUE!</v>
          </cell>
          <cell r="AX9">
            <v>2446.146</v>
          </cell>
          <cell r="AY9" t="e">
            <v>#VALUE!</v>
          </cell>
          <cell r="AZ9" t="e">
            <v>#VALUE!</v>
          </cell>
          <cell r="BA9" t="e">
            <v>#VALUE!</v>
          </cell>
          <cell r="BB9" t="e">
            <v>#VALUE!</v>
          </cell>
          <cell r="BC9" t="e">
            <v>#VALUE!</v>
          </cell>
        </row>
        <row r="10">
          <cell r="A10">
            <v>1976</v>
          </cell>
          <cell r="B10">
            <v>30394</v>
          </cell>
          <cell r="C10" t="e">
            <v>#VALUE!</v>
          </cell>
          <cell r="D10">
            <v>0</v>
          </cell>
          <cell r="E10" t="e">
            <v>#VALUE!</v>
          </cell>
          <cell r="F10">
            <v>30394</v>
          </cell>
          <cell r="G10" t="e">
            <v>#VALUE!</v>
          </cell>
          <cell r="H10">
            <v>0</v>
          </cell>
          <cell r="I10" t="e">
            <v>#VALUE!</v>
          </cell>
          <cell r="J10">
            <v>0</v>
          </cell>
          <cell r="K10" t="e">
            <v>#VALUE!</v>
          </cell>
          <cell r="L10">
            <v>6686</v>
          </cell>
          <cell r="M10" t="e">
            <v>#VALUE!</v>
          </cell>
          <cell r="N10">
            <v>9784</v>
          </cell>
          <cell r="O10" t="e">
            <v>#VALUE!</v>
          </cell>
          <cell r="P10">
            <v>16470</v>
          </cell>
          <cell r="Q10" t="e">
            <v>#VALUE!</v>
          </cell>
          <cell r="R10">
            <v>0</v>
          </cell>
          <cell r="S10" t="e">
            <v>#VALUE!</v>
          </cell>
          <cell r="T10">
            <v>0</v>
          </cell>
          <cell r="U10" t="e">
            <v>#VALUE!</v>
          </cell>
          <cell r="V10">
            <v>0</v>
          </cell>
          <cell r="W10" t="e">
            <v>#VALUE!</v>
          </cell>
          <cell r="X10">
            <v>0</v>
          </cell>
          <cell r="Z10">
            <v>65982</v>
          </cell>
          <cell r="AA10" t="e">
            <v>#VALUE!</v>
          </cell>
          <cell r="AB10">
            <v>65982</v>
          </cell>
          <cell r="AC10" t="e">
            <v>#VALUE!</v>
          </cell>
          <cell r="AD10">
            <v>9481</v>
          </cell>
          <cell r="AE10" t="e">
            <v>#VALUE!</v>
          </cell>
          <cell r="AF10">
            <v>21000</v>
          </cell>
          <cell r="AG10" t="e">
            <v>#VALUE!</v>
          </cell>
          <cell r="AH10">
            <v>10626</v>
          </cell>
          <cell r="AI10" t="e">
            <v>#VALUE!</v>
          </cell>
          <cell r="AJ10">
            <v>28410</v>
          </cell>
          <cell r="AK10" t="e">
            <v>#VALUE!</v>
          </cell>
          <cell r="AL10">
            <v>859</v>
          </cell>
          <cell r="AM10" t="e">
            <v>#VALUE!</v>
          </cell>
          <cell r="AN10">
            <v>70376</v>
          </cell>
          <cell r="AO10" t="e">
            <v>#VALUE!</v>
          </cell>
          <cell r="AP10" t="str">
            <v>n.d.</v>
          </cell>
          <cell r="AQ10" t="str">
            <v>n.d.</v>
          </cell>
          <cell r="AR10" t="str">
            <v>n.d.</v>
          </cell>
          <cell r="AS10" t="str">
            <v>n.d.</v>
          </cell>
          <cell r="AT10">
            <v>0</v>
          </cell>
          <cell r="AU10" t="e">
            <v>#VALUE!</v>
          </cell>
          <cell r="AV10" t="e">
            <v>#VALUE!</v>
          </cell>
          <cell r="AW10" t="e">
            <v>#VALUE!</v>
          </cell>
          <cell r="AX10">
            <v>15578</v>
          </cell>
          <cell r="AY10" t="e">
            <v>#VALUE!</v>
          </cell>
          <cell r="AZ10" t="e">
            <v>#VALUE!</v>
          </cell>
          <cell r="BA10" t="e">
            <v>#VALUE!</v>
          </cell>
          <cell r="BB10" t="e">
            <v>#VALUE!</v>
          </cell>
          <cell r="BC10" t="e">
            <v>#VALUE!</v>
          </cell>
        </row>
        <row r="11">
          <cell r="A11">
            <v>1977</v>
          </cell>
          <cell r="B11">
            <v>83801.989</v>
          </cell>
          <cell r="C11" t="e">
            <v>#VALUE!</v>
          </cell>
          <cell r="D11">
            <v>0</v>
          </cell>
          <cell r="E11" t="e">
            <v>#VALUE!</v>
          </cell>
          <cell r="F11">
            <v>83801.989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1660.513</v>
          </cell>
          <cell r="O11" t="e">
            <v>#VALUE!</v>
          </cell>
          <cell r="P11">
            <v>1660.513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330.709</v>
          </cell>
          <cell r="Z11">
            <v>59817.576</v>
          </cell>
          <cell r="AA11" t="e">
            <v>#VALUE!</v>
          </cell>
          <cell r="AB11">
            <v>60148.285</v>
          </cell>
          <cell r="AC11" t="e">
            <v>#VALUE!</v>
          </cell>
          <cell r="AD11">
            <v>13489.379</v>
          </cell>
          <cell r="AE11" t="e">
            <v>#VALUE!</v>
          </cell>
          <cell r="AF11">
            <v>2154.268</v>
          </cell>
          <cell r="AG11" t="e">
            <v>#VALUE!</v>
          </cell>
          <cell r="AH11">
            <v>6835.213</v>
          </cell>
          <cell r="AI11" t="e">
            <v>#VALUE!</v>
          </cell>
          <cell r="AJ11">
            <v>19143.125</v>
          </cell>
          <cell r="AK11" t="e">
            <v>#VALUE!</v>
          </cell>
          <cell r="AL11">
            <v>0</v>
          </cell>
          <cell r="AM11" t="e">
            <v>#VALUE!</v>
          </cell>
          <cell r="AN11">
            <v>41621.985</v>
          </cell>
          <cell r="AO11" t="e">
            <v>#VALUE!</v>
          </cell>
          <cell r="AP11" t="str">
            <v>n.d.</v>
          </cell>
          <cell r="AQ11" t="str">
            <v>n.d.</v>
          </cell>
          <cell r="AR11" t="str">
            <v>n.d.</v>
          </cell>
          <cell r="AS11" t="str">
            <v>n.d.</v>
          </cell>
          <cell r="AT11">
            <v>0</v>
          </cell>
          <cell r="AU11" t="e">
            <v>#VALUE!</v>
          </cell>
          <cell r="AV11" t="e">
            <v>#VALUE!</v>
          </cell>
          <cell r="AW11" t="e">
            <v>#VALUE!</v>
          </cell>
          <cell r="AX11">
            <v>15600.509</v>
          </cell>
          <cell r="AY11" t="e">
            <v>#VALUE!</v>
          </cell>
          <cell r="AZ11" t="e">
            <v>#VALUE!</v>
          </cell>
          <cell r="BA11" t="e">
            <v>#VALUE!</v>
          </cell>
          <cell r="BB11" t="e">
            <v>#VALUE!</v>
          </cell>
          <cell r="BC11" t="e">
            <v>#VALUE!</v>
          </cell>
        </row>
        <row r="12">
          <cell r="A12">
            <v>1978</v>
          </cell>
          <cell r="B12">
            <v>91859</v>
          </cell>
          <cell r="C12" t="e">
            <v>#VALUE!</v>
          </cell>
          <cell r="D12">
            <v>0</v>
          </cell>
          <cell r="E12" t="e">
            <v>#VALUE!</v>
          </cell>
          <cell r="F12">
            <v>91859</v>
          </cell>
          <cell r="G12" t="e">
            <v>#VALUE!</v>
          </cell>
          <cell r="H12">
            <v>0</v>
          </cell>
          <cell r="I12" t="e">
            <v>#VALUE!</v>
          </cell>
          <cell r="J12">
            <v>0</v>
          </cell>
          <cell r="K12" t="e">
            <v>#VALUE!</v>
          </cell>
          <cell r="L12">
            <v>0</v>
          </cell>
          <cell r="M12" t="e">
            <v>#VALUE!</v>
          </cell>
          <cell r="N12">
            <v>0</v>
          </cell>
          <cell r="O12" t="e">
            <v>#VALUE!</v>
          </cell>
          <cell r="P12">
            <v>0</v>
          </cell>
          <cell r="Q12" t="e">
            <v>#VALUE!</v>
          </cell>
          <cell r="R12">
            <v>0</v>
          </cell>
          <cell r="S12" t="e">
            <v>#VALUE!</v>
          </cell>
          <cell r="T12">
            <v>0</v>
          </cell>
          <cell r="U12" t="e">
            <v>#VALUE!</v>
          </cell>
          <cell r="V12">
            <v>0</v>
          </cell>
          <cell r="W12" t="e">
            <v>#VALUE!</v>
          </cell>
          <cell r="X12">
            <v>0</v>
          </cell>
          <cell r="Z12">
            <v>40597</v>
          </cell>
          <cell r="AA12" t="e">
            <v>#VALUE!</v>
          </cell>
          <cell r="AB12">
            <v>40597</v>
          </cell>
          <cell r="AC12" t="e">
            <v>#VALUE!</v>
          </cell>
          <cell r="AD12">
            <v>11180</v>
          </cell>
          <cell r="AE12" t="e">
            <v>#VALUE!</v>
          </cell>
          <cell r="AF12">
            <v>0</v>
          </cell>
          <cell r="AG12" t="e">
            <v>#VALUE!</v>
          </cell>
          <cell r="AH12">
            <v>8951</v>
          </cell>
          <cell r="AI12" t="e">
            <v>#VALUE!</v>
          </cell>
          <cell r="AJ12">
            <v>15234</v>
          </cell>
          <cell r="AK12" t="e">
            <v>#VALUE!</v>
          </cell>
          <cell r="AL12">
            <v>0</v>
          </cell>
          <cell r="AM12" t="e">
            <v>#VALUE!</v>
          </cell>
          <cell r="AN12">
            <v>35365</v>
          </cell>
          <cell r="AO12" t="e">
            <v>#VALUE!</v>
          </cell>
          <cell r="AP12" t="str">
            <v>n.d.</v>
          </cell>
          <cell r="AQ12" t="str">
            <v>n.d.</v>
          </cell>
          <cell r="AR12" t="str">
            <v>n.d.</v>
          </cell>
          <cell r="AS12" t="str">
            <v>n.d.</v>
          </cell>
          <cell r="AT12">
            <v>0</v>
          </cell>
          <cell r="AU12" t="e">
            <v>#VALUE!</v>
          </cell>
          <cell r="AV12" t="e">
            <v>#VALUE!</v>
          </cell>
          <cell r="AW12" t="e">
            <v>#VALUE!</v>
          </cell>
          <cell r="AX12">
            <v>23382</v>
          </cell>
          <cell r="AY12" t="e">
            <v>#VALUE!</v>
          </cell>
          <cell r="AZ12" t="e">
            <v>#VALUE!</v>
          </cell>
          <cell r="BA12" t="e">
            <v>#VALUE!</v>
          </cell>
          <cell r="BB12" t="e">
            <v>#VALUE!</v>
          </cell>
          <cell r="BC12" t="e">
            <v>#VALUE!</v>
          </cell>
        </row>
        <row r="13">
          <cell r="A13">
            <v>1979</v>
          </cell>
          <cell r="B13">
            <v>99188</v>
          </cell>
          <cell r="C13" t="e">
            <v>#VALUE!</v>
          </cell>
          <cell r="D13">
            <v>0</v>
          </cell>
          <cell r="E13" t="e">
            <v>#VALUE!</v>
          </cell>
          <cell r="F13">
            <v>99188</v>
          </cell>
          <cell r="G13" t="e">
            <v>#VALUE!</v>
          </cell>
          <cell r="H13">
            <v>3460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1262</v>
          </cell>
          <cell r="M13" t="e">
            <v>#VALUE!</v>
          </cell>
          <cell r="N13">
            <v>0</v>
          </cell>
          <cell r="O13" t="e">
            <v>#VALUE!</v>
          </cell>
          <cell r="P13">
            <v>4722</v>
          </cell>
          <cell r="Q13" t="e">
            <v>#VALUE!</v>
          </cell>
          <cell r="R13">
            <v>13112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Z13">
            <v>39989</v>
          </cell>
          <cell r="AA13" t="e">
            <v>#VALUE!</v>
          </cell>
          <cell r="AB13">
            <v>53101</v>
          </cell>
          <cell r="AC13" t="e">
            <v>#VALUE!</v>
          </cell>
          <cell r="AD13">
            <v>11797</v>
          </cell>
          <cell r="AE13" t="e">
            <v>#VALUE!</v>
          </cell>
          <cell r="AF13">
            <v>1765</v>
          </cell>
          <cell r="AG13" t="e">
            <v>#VALUE!</v>
          </cell>
          <cell r="AH13">
            <v>3093</v>
          </cell>
          <cell r="AI13" t="e">
            <v>#VALUE!</v>
          </cell>
          <cell r="AJ13">
            <v>4364</v>
          </cell>
          <cell r="AK13" t="e">
            <v>#VALUE!</v>
          </cell>
          <cell r="AL13">
            <v>1089</v>
          </cell>
          <cell r="AM13" t="e">
            <v>#VALUE!</v>
          </cell>
          <cell r="AN13">
            <v>22108</v>
          </cell>
          <cell r="AO13" t="e">
            <v>#VALUE!</v>
          </cell>
          <cell r="AP13" t="str">
            <v>n.d.</v>
          </cell>
          <cell r="AQ13" t="str">
            <v>n.d.</v>
          </cell>
          <cell r="AR13" t="str">
            <v>n.d.</v>
          </cell>
          <cell r="AS13" t="str">
            <v>n.d.</v>
          </cell>
          <cell r="AT13">
            <v>0</v>
          </cell>
          <cell r="AU13" t="e">
            <v>#VALUE!</v>
          </cell>
          <cell r="AV13" t="e">
            <v>#VALUE!</v>
          </cell>
          <cell r="AW13" t="e">
            <v>#VALUE!</v>
          </cell>
          <cell r="AX13">
            <v>6424</v>
          </cell>
          <cell r="AY13" t="e">
            <v>#VALUE!</v>
          </cell>
          <cell r="AZ13" t="e">
            <v>#VALUE!</v>
          </cell>
          <cell r="BA13" t="e">
            <v>#VALUE!</v>
          </cell>
          <cell r="BB13" t="e">
            <v>#VALUE!</v>
          </cell>
          <cell r="BC13" t="e">
            <v>#VALUE!</v>
          </cell>
        </row>
        <row r="14">
          <cell r="A14">
            <v>1980</v>
          </cell>
          <cell r="B14">
            <v>104278</v>
          </cell>
          <cell r="C14">
            <v>56.409479657468665</v>
          </cell>
          <cell r="D14">
            <v>0</v>
          </cell>
          <cell r="E14">
            <v>0</v>
          </cell>
          <cell r="F14">
            <v>104278</v>
          </cell>
          <cell r="G14">
            <v>56.409479657468665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2021</v>
          </cell>
          <cell r="M14">
            <v>1.0932656781655208</v>
          </cell>
          <cell r="N14">
            <v>0</v>
          </cell>
          <cell r="O14">
            <v>0</v>
          </cell>
          <cell r="P14">
            <v>2021</v>
          </cell>
          <cell r="Q14">
            <v>1.0932656781655208</v>
          </cell>
          <cell r="R14">
            <v>11929</v>
          </cell>
          <cell r="S14">
            <v>6.4530263606316165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35101</v>
          </cell>
          <cell r="AA14">
            <v>18.9879854375497</v>
          </cell>
          <cell r="AB14">
            <v>47030</v>
          </cell>
          <cell r="AC14">
            <v>25.441011798181318</v>
          </cell>
          <cell r="AD14">
            <v>16433</v>
          </cell>
          <cell r="AE14">
            <v>8.889477926419595</v>
          </cell>
          <cell r="AF14">
            <v>2741</v>
          </cell>
          <cell r="AG14">
            <v>1.4827517188776311</v>
          </cell>
          <cell r="AH14">
            <v>3630</v>
          </cell>
          <cell r="AI14">
            <v>1.9636587885902228</v>
          </cell>
          <cell r="AJ14">
            <v>698</v>
          </cell>
          <cell r="AK14">
            <v>0.37758507835701804</v>
          </cell>
          <cell r="AL14">
            <v>1015</v>
          </cell>
          <cell r="AM14">
            <v>0.549067126837211</v>
          </cell>
          <cell r="AN14">
            <v>24517</v>
          </cell>
          <cell r="AO14">
            <v>13.26254063908168</v>
          </cell>
          <cell r="AP14">
            <v>6173.175127273404</v>
          </cell>
          <cell r="AQ14">
            <v>3.339396581866939</v>
          </cell>
          <cell r="AR14">
            <v>189.41774239419</v>
          </cell>
          <cell r="AS14">
            <v>0.10246606461908264</v>
          </cell>
          <cell r="AT14">
            <v>0</v>
          </cell>
          <cell r="AU14">
            <v>0</v>
          </cell>
          <cell r="AV14">
            <v>6362.592869667594</v>
          </cell>
          <cell r="AW14">
            <v>3.4418626464860216</v>
          </cell>
          <cell r="AX14">
            <v>650.4071303324063</v>
          </cell>
          <cell r="AY14">
            <v>0.3518395806167978</v>
          </cell>
          <cell r="AZ14">
            <v>80581</v>
          </cell>
          <cell r="BA14">
            <v>43.590520342531335</v>
          </cell>
          <cell r="BB14">
            <v>184859</v>
          </cell>
          <cell r="BC14">
            <v>100</v>
          </cell>
        </row>
        <row r="15">
          <cell r="A15">
            <v>1981</v>
          </cell>
          <cell r="B15">
            <v>77237</v>
          </cell>
          <cell r="C15">
            <v>44.711051422021804</v>
          </cell>
          <cell r="D15">
            <v>0</v>
          </cell>
          <cell r="E15">
            <v>0</v>
          </cell>
          <cell r="F15">
            <v>77237</v>
          </cell>
          <cell r="G15">
            <v>44.711051422021804</v>
          </cell>
          <cell r="H15">
            <v>6622</v>
          </cell>
          <cell r="I15">
            <v>3.833351664573046</v>
          </cell>
          <cell r="J15">
            <v>0</v>
          </cell>
          <cell r="K15">
            <v>0</v>
          </cell>
          <cell r="L15">
            <v>1451</v>
          </cell>
          <cell r="M15">
            <v>0.8399566996821941</v>
          </cell>
          <cell r="N15">
            <v>1364</v>
          </cell>
          <cell r="O15">
            <v>0.7895940305765079</v>
          </cell>
          <cell r="P15">
            <v>9437</v>
          </cell>
          <cell r="Q15">
            <v>5.462902394831747</v>
          </cell>
          <cell r="R15">
            <v>7665</v>
          </cell>
          <cell r="S15">
            <v>4.437124812587194</v>
          </cell>
          <cell r="T15">
            <v>14113</v>
          </cell>
          <cell r="U15">
            <v>8.169751138948868</v>
          </cell>
          <cell r="V15">
            <v>0</v>
          </cell>
          <cell r="W15">
            <v>0</v>
          </cell>
          <cell r="X15">
            <v>0</v>
          </cell>
          <cell r="Z15">
            <v>30725</v>
          </cell>
          <cell r="AA15">
            <v>17.786126531864518</v>
          </cell>
          <cell r="AB15">
            <v>52503</v>
          </cell>
          <cell r="AC15">
            <v>30.39300248340058</v>
          </cell>
          <cell r="AD15">
            <v>16144</v>
          </cell>
          <cell r="AE15">
            <v>9.345458966002305</v>
          </cell>
          <cell r="AF15">
            <v>1061</v>
          </cell>
          <cell r="AG15">
            <v>0.6141930105877381</v>
          </cell>
          <cell r="AH15">
            <v>194</v>
          </cell>
          <cell r="AI15">
            <v>0.11230296329313967</v>
          </cell>
          <cell r="AJ15">
            <v>0</v>
          </cell>
          <cell r="AK15">
            <v>0</v>
          </cell>
          <cell r="AL15">
            <v>3981</v>
          </cell>
          <cell r="AM15">
            <v>2.3045262725257167</v>
          </cell>
          <cell r="AN15">
            <v>21380</v>
          </cell>
          <cell r="AO15">
            <v>12.3764812124089</v>
          </cell>
          <cell r="AP15">
            <v>10730.215999067845</v>
          </cell>
          <cell r="AQ15">
            <v>6.21152089417926</v>
          </cell>
          <cell r="AR15">
            <v>329.24601166193867</v>
          </cell>
          <cell r="AS15">
            <v>0.1905943441344502</v>
          </cell>
          <cell r="AT15">
            <v>0</v>
          </cell>
          <cell r="AU15">
            <v>0</v>
          </cell>
          <cell r="AV15">
            <v>11059.462010729783</v>
          </cell>
          <cell r="AW15">
            <v>6.4021152383137085</v>
          </cell>
          <cell r="AX15">
            <v>1130.5379892702172</v>
          </cell>
          <cell r="AY15">
            <v>0.6544472490232636</v>
          </cell>
          <cell r="AZ15">
            <v>95510</v>
          </cell>
          <cell r="BA15">
            <v>55.2889485779782</v>
          </cell>
          <cell r="BB15">
            <v>172747</v>
          </cell>
          <cell r="BC15">
            <v>100</v>
          </cell>
        </row>
        <row r="16">
          <cell r="A16">
            <v>1982</v>
          </cell>
          <cell r="B16">
            <v>82548</v>
          </cell>
          <cell r="C16">
            <v>54.38410404053048</v>
          </cell>
          <cell r="D16">
            <v>0</v>
          </cell>
          <cell r="E16">
            <v>0</v>
          </cell>
          <cell r="F16">
            <v>82548</v>
          </cell>
          <cell r="G16">
            <v>54.38410404053048</v>
          </cell>
          <cell r="H16">
            <v>7389</v>
          </cell>
          <cell r="I16">
            <v>4.868005823950668</v>
          </cell>
          <cell r="J16">
            <v>0</v>
          </cell>
          <cell r="K16">
            <v>0</v>
          </cell>
          <cell r="L16">
            <v>497</v>
          </cell>
          <cell r="M16">
            <v>0.32743252057159045</v>
          </cell>
          <cell r="N16">
            <v>595</v>
          </cell>
          <cell r="O16">
            <v>0.39199667955753786</v>
          </cell>
          <cell r="P16">
            <v>8481</v>
          </cell>
          <cell r="Q16">
            <v>5.587435024079796</v>
          </cell>
          <cell r="R16">
            <v>6441</v>
          </cell>
          <cell r="S16">
            <v>4.243446408453952</v>
          </cell>
          <cell r="T16">
            <v>11783</v>
          </cell>
          <cell r="U16">
            <v>7.762851891136922</v>
          </cell>
          <cell r="V16">
            <v>0</v>
          </cell>
          <cell r="W16">
            <v>0</v>
          </cell>
          <cell r="X16">
            <v>0</v>
          </cell>
          <cell r="Z16">
            <v>27889</v>
          </cell>
          <cell r="AA16">
            <v>18.37377377509273</v>
          </cell>
          <cell r="AB16">
            <v>46113</v>
          </cell>
          <cell r="AC16">
            <v>30.3800720746836</v>
          </cell>
          <cell r="AD16">
            <v>6778</v>
          </cell>
          <cell r="AE16">
            <v>4.46546805721175</v>
          </cell>
          <cell r="AF16">
            <v>461</v>
          </cell>
          <cell r="AG16">
            <v>0.30371507441348733</v>
          </cell>
          <cell r="AH16">
            <v>0</v>
          </cell>
          <cell r="AI16">
            <v>0</v>
          </cell>
          <cell r="AJ16">
            <v>2494</v>
          </cell>
          <cell r="AK16">
            <v>1.6430919643974782</v>
          </cell>
          <cell r="AL16">
            <v>781</v>
          </cell>
          <cell r="AM16">
            <v>0.5145368180410708</v>
          </cell>
          <cell r="AN16">
            <v>10514</v>
          </cell>
          <cell r="AO16">
            <v>6.926811914063786</v>
          </cell>
          <cell r="AP16">
            <v>3636.3020748276676</v>
          </cell>
          <cell r="AQ16">
            <v>2.3956610742867754</v>
          </cell>
          <cell r="AR16">
            <v>111.57631453449291</v>
          </cell>
          <cell r="AS16">
            <v>0.0735084786803171</v>
          </cell>
          <cell r="AT16">
            <v>0</v>
          </cell>
          <cell r="AU16">
            <v>0</v>
          </cell>
          <cell r="AV16">
            <v>3747.8783893621608</v>
          </cell>
          <cell r="AW16">
            <v>2.4691695529670925</v>
          </cell>
          <cell r="AX16">
            <v>383.12161063783975</v>
          </cell>
          <cell r="AY16">
            <v>0.2524073936752421</v>
          </cell>
          <cell r="AZ16">
            <v>69239</v>
          </cell>
          <cell r="BA16">
            <v>45.61589595946952</v>
          </cell>
          <cell r="BB16">
            <v>151787</v>
          </cell>
          <cell r="BC16">
            <v>100</v>
          </cell>
        </row>
        <row r="17">
          <cell r="A17">
            <v>1983</v>
          </cell>
          <cell r="B17">
            <v>73512</v>
          </cell>
          <cell r="C17">
            <v>60.03822217866418</v>
          </cell>
          <cell r="D17">
            <v>0</v>
          </cell>
          <cell r="E17">
            <v>0</v>
          </cell>
          <cell r="F17">
            <v>73512</v>
          </cell>
          <cell r="G17">
            <v>60.03822217866418</v>
          </cell>
          <cell r="H17">
            <v>4595</v>
          </cell>
          <cell r="I17">
            <v>3.7527972427761713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4595</v>
          </cell>
          <cell r="Q17">
            <v>3.7527972427761713</v>
          </cell>
          <cell r="R17">
            <v>826</v>
          </cell>
          <cell r="S17">
            <v>0.6746051191584587</v>
          </cell>
          <cell r="T17">
            <v>10828</v>
          </cell>
          <cell r="U17">
            <v>8.843370738798779</v>
          </cell>
          <cell r="V17">
            <v>0</v>
          </cell>
          <cell r="W17">
            <v>0</v>
          </cell>
          <cell r="X17">
            <v>0</v>
          </cell>
          <cell r="Z17">
            <v>14217</v>
          </cell>
          <cell r="AA17">
            <v>11.611211839074826</v>
          </cell>
          <cell r="AB17">
            <v>25871</v>
          </cell>
          <cell r="AC17">
            <v>21.129187697032066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11913</v>
          </cell>
          <cell r="AK17">
            <v>9.72950458176116</v>
          </cell>
          <cell r="AL17">
            <v>1038</v>
          </cell>
          <cell r="AM17">
            <v>0.8477483216543343</v>
          </cell>
          <cell r="AN17">
            <v>12951</v>
          </cell>
          <cell r="AO17">
            <v>10.577252903415495</v>
          </cell>
          <cell r="AP17">
            <v>4852.804003516081</v>
          </cell>
          <cell r="AQ17">
            <v>3.9633491804414183</v>
          </cell>
          <cell r="AR17">
            <v>148.90346696409088</v>
          </cell>
          <cell r="AS17">
            <v>0.12161142987217692</v>
          </cell>
          <cell r="AT17">
            <v>0</v>
          </cell>
          <cell r="AU17">
            <v>0</v>
          </cell>
          <cell r="AV17">
            <v>5001.707470480172</v>
          </cell>
          <cell r="AW17">
            <v>4.084960610313595</v>
          </cell>
          <cell r="AX17">
            <v>511.2925295198283</v>
          </cell>
          <cell r="AY17">
            <v>0.4175793677984909</v>
          </cell>
          <cell r="AZ17">
            <v>48930</v>
          </cell>
          <cell r="BA17">
            <v>39.961777821335815</v>
          </cell>
          <cell r="BB17">
            <v>122442</v>
          </cell>
          <cell r="BC17">
            <v>100</v>
          </cell>
        </row>
        <row r="18">
          <cell r="A18">
            <v>1984</v>
          </cell>
          <cell r="B18">
            <v>65209</v>
          </cell>
          <cell r="C18">
            <v>57.20890651319483</v>
          </cell>
          <cell r="D18">
            <v>0</v>
          </cell>
          <cell r="E18">
            <v>0</v>
          </cell>
          <cell r="F18">
            <v>65209</v>
          </cell>
          <cell r="G18">
            <v>57.20890651319483</v>
          </cell>
          <cell r="H18">
            <v>3774</v>
          </cell>
          <cell r="I18">
            <v>3.3109910162829874</v>
          </cell>
          <cell r="J18">
            <v>0</v>
          </cell>
          <cell r="K18">
            <v>0</v>
          </cell>
          <cell r="L18">
            <v>514</v>
          </cell>
          <cell r="M18">
            <v>0.4509404828747895</v>
          </cell>
          <cell r="N18">
            <v>3482</v>
          </cell>
          <cell r="O18">
            <v>3.0548147108366086</v>
          </cell>
          <cell r="P18">
            <v>7770</v>
          </cell>
          <cell r="Q18">
            <v>6.816746209994386</v>
          </cell>
          <cell r="R18">
            <v>589</v>
          </cell>
          <cell r="S18">
            <v>0.5167391914654689</v>
          </cell>
          <cell r="T18">
            <v>7920</v>
          </cell>
          <cell r="U18">
            <v>6.948343627175745</v>
          </cell>
          <cell r="V18">
            <v>0</v>
          </cell>
          <cell r="W18">
            <v>0</v>
          </cell>
          <cell r="X18">
            <v>0</v>
          </cell>
          <cell r="Z18">
            <v>19046</v>
          </cell>
          <cell r="AA18">
            <v>16.709362717574397</v>
          </cell>
          <cell r="AB18">
            <v>27555</v>
          </cell>
          <cell r="AC18">
            <v>24.174445536215607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3091</v>
          </cell>
          <cell r="AK18">
            <v>2.7117841100505333</v>
          </cell>
          <cell r="AL18">
            <v>0</v>
          </cell>
          <cell r="AM18">
            <v>0</v>
          </cell>
          <cell r="AN18">
            <v>3091</v>
          </cell>
          <cell r="AO18">
            <v>2.7117841100505333</v>
          </cell>
          <cell r="AP18">
            <v>9118.482980668072</v>
          </cell>
          <cell r="AQ18">
            <v>7.999792059120642</v>
          </cell>
          <cell r="AR18">
            <v>279.79158612026436</v>
          </cell>
          <cell r="AS18">
            <v>0.24546566721668334</v>
          </cell>
          <cell r="AT18">
            <v>0</v>
          </cell>
          <cell r="AU18">
            <v>0</v>
          </cell>
          <cell r="AV18">
            <v>9398.274566788336</v>
          </cell>
          <cell r="AW18">
            <v>8.245257726337323</v>
          </cell>
          <cell r="AX18">
            <v>960.7254332116636</v>
          </cell>
          <cell r="AY18">
            <v>0.8428599042073129</v>
          </cell>
          <cell r="AZ18">
            <v>48775</v>
          </cell>
          <cell r="BA18">
            <v>42.79109348680517</v>
          </cell>
          <cell r="BB18">
            <v>113984</v>
          </cell>
          <cell r="BC18">
            <v>100</v>
          </cell>
        </row>
        <row r="19">
          <cell r="A19">
            <v>1985</v>
          </cell>
          <cell r="B19">
            <v>52226</v>
          </cell>
          <cell r="C19">
            <v>52.199900049975014</v>
          </cell>
          <cell r="D19">
            <v>0</v>
          </cell>
          <cell r="E19">
            <v>0</v>
          </cell>
          <cell r="F19">
            <v>52226</v>
          </cell>
          <cell r="G19">
            <v>52.199900049975014</v>
          </cell>
          <cell r="H19">
            <v>2238</v>
          </cell>
          <cell r="I19">
            <v>2.23688155922039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2952</v>
          </cell>
          <cell r="O19">
            <v>2.9505247376311843</v>
          </cell>
          <cell r="P19">
            <v>5190</v>
          </cell>
          <cell r="Q19">
            <v>5.187406296851575</v>
          </cell>
          <cell r="R19">
            <v>1393</v>
          </cell>
          <cell r="S19">
            <v>1.392303848075962</v>
          </cell>
          <cell r="T19">
            <v>7009</v>
          </cell>
          <cell r="U19">
            <v>7.005497251374313</v>
          </cell>
          <cell r="V19">
            <v>0</v>
          </cell>
          <cell r="W19">
            <v>0</v>
          </cell>
          <cell r="X19">
            <v>0</v>
          </cell>
          <cell r="Z19">
            <v>14927</v>
          </cell>
          <cell r="AA19">
            <v>14.919540229885058</v>
          </cell>
          <cell r="AB19">
            <v>23329</v>
          </cell>
          <cell r="AC19">
            <v>23.31734132933533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748</v>
          </cell>
          <cell r="AK19">
            <v>0.7476261869065468</v>
          </cell>
          <cell r="AL19">
            <v>0</v>
          </cell>
          <cell r="AM19">
            <v>0</v>
          </cell>
          <cell r="AN19">
            <v>748</v>
          </cell>
          <cell r="AO19">
            <v>0.7476261869065468</v>
          </cell>
          <cell r="AP19">
            <v>16183</v>
          </cell>
          <cell r="AQ19">
            <v>16.174912543728137</v>
          </cell>
          <cell r="AR19">
            <v>373</v>
          </cell>
          <cell r="AS19">
            <v>0.3728135932033983</v>
          </cell>
          <cell r="AT19">
            <v>0</v>
          </cell>
          <cell r="AU19">
            <v>0</v>
          </cell>
          <cell r="AV19">
            <v>16556</v>
          </cell>
          <cell r="AW19">
            <v>16.547726136931534</v>
          </cell>
          <cell r="AX19">
            <v>2001</v>
          </cell>
          <cell r="AY19">
            <v>2</v>
          </cell>
          <cell r="AZ19">
            <v>47824</v>
          </cell>
          <cell r="BA19">
            <v>47.800099950024986</v>
          </cell>
          <cell r="BB19">
            <v>100050</v>
          </cell>
          <cell r="BC19">
            <v>100</v>
          </cell>
        </row>
        <row r="20">
          <cell r="A20">
            <v>1986</v>
          </cell>
          <cell r="B20">
            <v>36722</v>
          </cell>
          <cell r="C20">
            <v>40.215522433826514</v>
          </cell>
          <cell r="D20">
            <v>0</v>
          </cell>
          <cell r="E20">
            <v>0</v>
          </cell>
          <cell r="F20">
            <v>36722</v>
          </cell>
          <cell r="G20">
            <v>40.215522433826514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2797</v>
          </cell>
          <cell r="O20">
            <v>3.063090688072892</v>
          </cell>
          <cell r="P20">
            <v>2797</v>
          </cell>
          <cell r="Q20">
            <v>3.063090688072892</v>
          </cell>
          <cell r="R20">
            <v>395</v>
          </cell>
          <cell r="S20">
            <v>0.4325780556985314</v>
          </cell>
          <cell r="T20">
            <v>5582</v>
          </cell>
          <cell r="U20">
            <v>6.113039764327095</v>
          </cell>
          <cell r="V20">
            <v>0</v>
          </cell>
          <cell r="W20">
            <v>0</v>
          </cell>
          <cell r="X20">
            <v>0</v>
          </cell>
          <cell r="Z20">
            <v>5748</v>
          </cell>
          <cell r="AA20">
            <v>6.2948320611523005</v>
          </cell>
          <cell r="AB20">
            <v>11725</v>
          </cell>
          <cell r="AC20">
            <v>12.840449881177927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5339</v>
          </cell>
          <cell r="AK20">
            <v>5.846922124998631</v>
          </cell>
          <cell r="AL20">
            <v>0</v>
          </cell>
          <cell r="AM20">
            <v>0</v>
          </cell>
          <cell r="AN20">
            <v>5339</v>
          </cell>
          <cell r="AO20">
            <v>5.846922124998631</v>
          </cell>
          <cell r="AP20">
            <v>30855</v>
          </cell>
          <cell r="AQ20">
            <v>33.79036938880554</v>
          </cell>
          <cell r="AR20">
            <v>1178</v>
          </cell>
          <cell r="AS20">
            <v>1.2900682268680252</v>
          </cell>
          <cell r="AT20">
            <v>0</v>
          </cell>
          <cell r="AU20">
            <v>0</v>
          </cell>
          <cell r="AV20">
            <v>32033</v>
          </cell>
          <cell r="AW20">
            <v>35.08043761567356</v>
          </cell>
          <cell r="AX20">
            <v>2697</v>
          </cell>
          <cell r="AY20">
            <v>2.953577256250479</v>
          </cell>
          <cell r="AZ20">
            <v>54591</v>
          </cell>
          <cell r="BA20">
            <v>59.784477566173486</v>
          </cell>
          <cell r="BB20">
            <v>91313</v>
          </cell>
          <cell r="BC20">
            <v>100</v>
          </cell>
        </row>
        <row r="21">
          <cell r="A21">
            <v>1987</v>
          </cell>
          <cell r="B21">
            <v>30183</v>
          </cell>
          <cell r="C21">
            <v>32.92427514889718</v>
          </cell>
          <cell r="D21">
            <v>0</v>
          </cell>
          <cell r="E21">
            <v>0</v>
          </cell>
          <cell r="F21">
            <v>30183</v>
          </cell>
          <cell r="G21">
            <v>32.92427514889718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3788</v>
          </cell>
          <cell r="O21">
            <v>4.132033073717739</v>
          </cell>
          <cell r="P21">
            <v>3788</v>
          </cell>
          <cell r="Q21">
            <v>4.132033073717739</v>
          </cell>
          <cell r="R21">
            <v>0</v>
          </cell>
          <cell r="S21">
            <v>0</v>
          </cell>
          <cell r="T21">
            <v>6365</v>
          </cell>
          <cell r="U21">
            <v>6.94308091716299</v>
          </cell>
          <cell r="V21">
            <v>0</v>
          </cell>
          <cell r="W21">
            <v>0</v>
          </cell>
          <cell r="X21">
            <v>0</v>
          </cell>
          <cell r="Z21">
            <v>4418</v>
          </cell>
          <cell r="AA21">
            <v>4.819250823570478</v>
          </cell>
          <cell r="AB21">
            <v>10783</v>
          </cell>
          <cell r="AC21">
            <v>11.762331740733469</v>
          </cell>
          <cell r="AD21">
            <v>1056</v>
          </cell>
          <cell r="AE21">
            <v>1.1519078473722102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1056</v>
          </cell>
          <cell r="AO21">
            <v>1.1519078473722102</v>
          </cell>
          <cell r="AP21">
            <v>42322</v>
          </cell>
          <cell r="AQ21">
            <v>46.165761284551785</v>
          </cell>
          <cell r="AR21">
            <v>1145</v>
          </cell>
          <cell r="AS21">
            <v>1.2489909898117242</v>
          </cell>
          <cell r="AT21">
            <v>0</v>
          </cell>
          <cell r="AU21">
            <v>0</v>
          </cell>
          <cell r="AV21">
            <v>43467</v>
          </cell>
          <cell r="AW21">
            <v>47.4147522743635</v>
          </cell>
          <cell r="AX21">
            <v>2397</v>
          </cell>
          <cell r="AY21">
            <v>2.6146999149158976</v>
          </cell>
          <cell r="AZ21">
            <v>61491</v>
          </cell>
          <cell r="BA21">
            <v>67.07572485110282</v>
          </cell>
          <cell r="BB21">
            <v>91674</v>
          </cell>
          <cell r="BC21">
            <v>100</v>
          </cell>
        </row>
        <row r="22">
          <cell r="A22">
            <v>1988</v>
          </cell>
          <cell r="B22">
            <v>37412</v>
          </cell>
          <cell r="C22">
            <v>39.05953101835418</v>
          </cell>
          <cell r="D22">
            <v>0</v>
          </cell>
          <cell r="E22">
            <v>0</v>
          </cell>
          <cell r="F22">
            <v>37412</v>
          </cell>
          <cell r="G22">
            <v>39.05953101835418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568</v>
          </cell>
          <cell r="O22">
            <v>0.5930133010377733</v>
          </cell>
          <cell r="P22">
            <v>568</v>
          </cell>
          <cell r="Q22">
            <v>0.5930133010377733</v>
          </cell>
          <cell r="R22">
            <v>0</v>
          </cell>
          <cell r="S22">
            <v>0</v>
          </cell>
          <cell r="T22">
            <v>3883</v>
          </cell>
          <cell r="U22">
            <v>4.053997619594496</v>
          </cell>
          <cell r="V22">
            <v>0</v>
          </cell>
          <cell r="W22">
            <v>0</v>
          </cell>
          <cell r="X22">
            <v>0</v>
          </cell>
          <cell r="Z22">
            <v>3599</v>
          </cell>
          <cell r="AA22">
            <v>3.7574909690756093</v>
          </cell>
          <cell r="AB22">
            <v>7482</v>
          </cell>
          <cell r="AC22">
            <v>7.811488588670105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43548</v>
          </cell>
          <cell r="AQ22">
            <v>45.46574512956506</v>
          </cell>
          <cell r="AR22">
            <v>3898</v>
          </cell>
          <cell r="AS22">
            <v>4.069658182121902</v>
          </cell>
          <cell r="AT22">
            <v>0</v>
          </cell>
          <cell r="AU22">
            <v>0</v>
          </cell>
          <cell r="AV22">
            <v>47446</v>
          </cell>
          <cell r="AW22">
            <v>49.535403311686956</v>
          </cell>
          <cell r="AX22">
            <v>2874</v>
          </cell>
          <cell r="AY22">
            <v>3.0005637802509866</v>
          </cell>
          <cell r="AZ22">
            <v>58370</v>
          </cell>
          <cell r="BA22">
            <v>60.94046898164582</v>
          </cell>
          <cell r="BB22">
            <v>95782</v>
          </cell>
          <cell r="BC22">
            <v>100</v>
          </cell>
        </row>
        <row r="23">
          <cell r="A23">
            <v>1989</v>
          </cell>
          <cell r="B23">
            <v>31035</v>
          </cell>
          <cell r="C23">
            <v>33.865476528229415</v>
          </cell>
          <cell r="D23">
            <v>0</v>
          </cell>
          <cell r="E23">
            <v>0</v>
          </cell>
          <cell r="F23">
            <v>31035</v>
          </cell>
          <cell r="G23">
            <v>33.865476528229415</v>
          </cell>
          <cell r="H23">
            <v>579</v>
          </cell>
          <cell r="I23">
            <v>0.6318063769887169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845</v>
          </cell>
          <cell r="O23">
            <v>0.9220663014774885</v>
          </cell>
          <cell r="P23">
            <v>1424</v>
          </cell>
          <cell r="Q23">
            <v>1.5538726784662056</v>
          </cell>
          <cell r="R23">
            <v>424</v>
          </cell>
          <cell r="S23">
            <v>0.4626699548242072</v>
          </cell>
          <cell r="T23">
            <v>2251</v>
          </cell>
          <cell r="U23">
            <v>2.456297330918138</v>
          </cell>
          <cell r="V23">
            <v>0</v>
          </cell>
          <cell r="W23">
            <v>0</v>
          </cell>
          <cell r="X23">
            <v>0</v>
          </cell>
          <cell r="Z23">
            <v>3822</v>
          </cell>
          <cell r="AA23">
            <v>4.170576809759717</v>
          </cell>
          <cell r="AB23">
            <v>6497</v>
          </cell>
          <cell r="AC23">
            <v>7.089544095502062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40460</v>
          </cell>
          <cell r="AQ23">
            <v>44.15006219855525</v>
          </cell>
          <cell r="AR23">
            <v>8729</v>
          </cell>
          <cell r="AS23">
            <v>9.525108574671002</v>
          </cell>
          <cell r="AT23">
            <v>0</v>
          </cell>
          <cell r="AU23">
            <v>0</v>
          </cell>
          <cell r="AV23">
            <v>49189</v>
          </cell>
          <cell r="AW23">
            <v>53.675170773226256</v>
          </cell>
          <cell r="AX23">
            <v>3497</v>
          </cell>
          <cell r="AY23">
            <v>3.815935924576068</v>
          </cell>
          <cell r="AZ23">
            <v>60607</v>
          </cell>
          <cell r="BA23">
            <v>66.13452347177059</v>
          </cell>
          <cell r="BB23">
            <v>91642</v>
          </cell>
          <cell r="BC23">
            <v>100</v>
          </cell>
        </row>
        <row r="24">
          <cell r="A24">
            <v>1990</v>
          </cell>
          <cell r="B24">
            <v>26730</v>
          </cell>
          <cell r="C24">
            <v>24.8221681555634</v>
          </cell>
          <cell r="D24">
            <v>0</v>
          </cell>
          <cell r="E24">
            <v>0</v>
          </cell>
          <cell r="F24">
            <v>26730</v>
          </cell>
          <cell r="G24">
            <v>24.8221681555634</v>
          </cell>
          <cell r="H24">
            <v>610</v>
          </cell>
          <cell r="I24">
            <v>0.5664617499024943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178</v>
          </cell>
          <cell r="O24">
            <v>0.16529539587318687</v>
          </cell>
          <cell r="P24">
            <v>788</v>
          </cell>
          <cell r="Q24">
            <v>0.7317571457756812</v>
          </cell>
          <cell r="R24">
            <v>188</v>
          </cell>
          <cell r="S24">
            <v>0.17458165406830972</v>
          </cell>
          <cell r="T24">
            <v>2784</v>
          </cell>
          <cell r="U24">
            <v>2.5852942815222035</v>
          </cell>
          <cell r="V24">
            <v>0</v>
          </cell>
          <cell r="W24">
            <v>0</v>
          </cell>
          <cell r="X24">
            <v>0</v>
          </cell>
          <cell r="Z24">
            <v>3381</v>
          </cell>
          <cell r="AA24">
            <v>3.139683895771038</v>
          </cell>
          <cell r="AB24">
            <v>6353</v>
          </cell>
          <cell r="AC24">
            <v>5.899559831361551</v>
          </cell>
          <cell r="AD24">
            <v>0</v>
          </cell>
          <cell r="AE24">
            <v>0</v>
          </cell>
          <cell r="AF24">
            <v>582</v>
          </cell>
          <cell r="AG24">
            <v>0.5404602269561503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582</v>
          </cell>
          <cell r="AO24">
            <v>0.5404602269561503</v>
          </cell>
          <cell r="AP24">
            <v>49447</v>
          </cell>
          <cell r="AQ24">
            <v>45.917760897423996</v>
          </cell>
          <cell r="AR24">
            <v>21903</v>
          </cell>
          <cell r="AS24">
            <v>20.339691324777593</v>
          </cell>
          <cell r="AT24">
            <v>0</v>
          </cell>
          <cell r="AU24">
            <v>0</v>
          </cell>
          <cell r="AV24">
            <v>71350</v>
          </cell>
          <cell r="AW24">
            <v>66.25745222220158</v>
          </cell>
          <cell r="AX24">
            <v>1883</v>
          </cell>
          <cell r="AY24">
            <v>1.748602418141634</v>
          </cell>
          <cell r="AZ24">
            <v>80956</v>
          </cell>
          <cell r="BA24">
            <v>75.17783184443661</v>
          </cell>
          <cell r="BB24">
            <v>107686</v>
          </cell>
          <cell r="BC24">
            <v>100</v>
          </cell>
        </row>
        <row r="25">
          <cell r="A25">
            <v>1991</v>
          </cell>
          <cell r="B25">
            <v>5587</v>
          </cell>
          <cell r="C25">
            <v>5.619650167473019</v>
          </cell>
          <cell r="D25">
            <v>0</v>
          </cell>
          <cell r="E25">
            <v>0</v>
          </cell>
          <cell r="F25">
            <v>5587</v>
          </cell>
          <cell r="G25">
            <v>5.619650167473019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2211</v>
          </cell>
          <cell r="O25">
            <v>2.223920980899023</v>
          </cell>
          <cell r="P25">
            <v>2211</v>
          </cell>
          <cell r="Q25">
            <v>2.223920980899023</v>
          </cell>
          <cell r="R25">
            <v>285</v>
          </cell>
          <cell r="S25">
            <v>0.2866655267101862</v>
          </cell>
          <cell r="T25">
            <v>5465</v>
          </cell>
          <cell r="U25">
            <v>5.496937205161991</v>
          </cell>
          <cell r="V25">
            <v>0</v>
          </cell>
          <cell r="W25">
            <v>0</v>
          </cell>
          <cell r="X25">
            <v>0</v>
          </cell>
          <cell r="Z25">
            <v>6555</v>
          </cell>
          <cell r="AA25">
            <v>6.593307114334282</v>
          </cell>
          <cell r="AB25">
            <v>12305</v>
          </cell>
          <cell r="AC25">
            <v>12.376909846206459</v>
          </cell>
          <cell r="AD25">
            <v>801</v>
          </cell>
          <cell r="AE25">
            <v>0.8056810066486284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801</v>
          </cell>
          <cell r="AO25">
            <v>0.8056810066486284</v>
          </cell>
          <cell r="AP25">
            <v>56203</v>
          </cell>
          <cell r="AQ25">
            <v>56.53144771120209</v>
          </cell>
          <cell r="AR25">
            <v>20119</v>
          </cell>
          <cell r="AS25">
            <v>20.236574497832407</v>
          </cell>
          <cell r="AT25">
            <v>0</v>
          </cell>
          <cell r="AU25">
            <v>0</v>
          </cell>
          <cell r="AV25">
            <v>76322</v>
          </cell>
          <cell r="AW25">
            <v>76.7680222090345</v>
          </cell>
          <cell r="AX25">
            <v>2193</v>
          </cell>
          <cell r="AY25">
            <v>2.20581578973838</v>
          </cell>
          <cell r="AZ25">
            <v>93832</v>
          </cell>
          <cell r="BA25">
            <v>94.38034983252697</v>
          </cell>
          <cell r="BB25">
            <v>99419</v>
          </cell>
          <cell r="BC25">
            <v>100</v>
          </cell>
        </row>
        <row r="26">
          <cell r="A26">
            <v>1992</v>
          </cell>
          <cell r="B26">
            <v>308</v>
          </cell>
          <cell r="C26">
            <v>0.3199567850576026</v>
          </cell>
          <cell r="D26">
            <v>513</v>
          </cell>
          <cell r="E26">
            <v>0.5329150348524355</v>
          </cell>
          <cell r="F26">
            <v>821</v>
          </cell>
          <cell r="G26">
            <v>0.8528718199100381</v>
          </cell>
          <cell r="H26">
            <v>1007</v>
          </cell>
          <cell r="I26">
            <v>1.0460924758214476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4192</v>
          </cell>
          <cell r="O26">
            <v>4.354736503121656</v>
          </cell>
          <cell r="P26">
            <v>5199</v>
          </cell>
          <cell r="Q26">
            <v>5.400828978943103</v>
          </cell>
          <cell r="R26">
            <v>0</v>
          </cell>
          <cell r="S26">
            <v>0</v>
          </cell>
          <cell r="T26">
            <v>10738</v>
          </cell>
          <cell r="U26">
            <v>11.154857006326418</v>
          </cell>
          <cell r="V26">
            <v>0</v>
          </cell>
          <cell r="W26">
            <v>0</v>
          </cell>
          <cell r="X26">
            <v>0</v>
          </cell>
          <cell r="Z26">
            <v>4299</v>
          </cell>
          <cell r="AA26">
            <v>4.465890321307252</v>
          </cell>
          <cell r="AB26">
            <v>15037</v>
          </cell>
          <cell r="AC26">
            <v>15.62074732763367</v>
          </cell>
          <cell r="AD26">
            <v>2032</v>
          </cell>
          <cell r="AE26">
            <v>2.110883724795612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2912</v>
          </cell>
          <cell r="AK26">
            <v>3.025045967817334</v>
          </cell>
          <cell r="AL26">
            <v>0</v>
          </cell>
          <cell r="AM26">
            <v>0</v>
          </cell>
          <cell r="AN26">
            <v>4944</v>
          </cell>
          <cell r="AO26">
            <v>5.135929692612946</v>
          </cell>
          <cell r="AP26">
            <v>44172</v>
          </cell>
          <cell r="AQ26">
            <v>45.886789316767604</v>
          </cell>
          <cell r="AR26">
            <v>25428</v>
          </cell>
          <cell r="AS26">
            <v>26.415133540404934</v>
          </cell>
          <cell r="AT26">
            <v>0</v>
          </cell>
          <cell r="AU26">
            <v>0</v>
          </cell>
          <cell r="AV26">
            <v>69600</v>
          </cell>
          <cell r="AW26">
            <v>72.30192285717254</v>
          </cell>
          <cell r="AX26">
            <v>662</v>
          </cell>
          <cell r="AY26">
            <v>0.6876993237277043</v>
          </cell>
          <cell r="AZ26">
            <v>95442</v>
          </cell>
          <cell r="BA26">
            <v>99.14712818008996</v>
          </cell>
          <cell r="BB26">
            <v>96263</v>
          </cell>
          <cell r="BC26">
            <v>100</v>
          </cell>
        </row>
        <row r="27">
          <cell r="A27">
            <v>1993</v>
          </cell>
          <cell r="B27">
            <v>2981</v>
          </cell>
          <cell r="C27">
            <v>2.8363193499586115</v>
          </cell>
          <cell r="D27">
            <v>0</v>
          </cell>
          <cell r="E27">
            <v>0</v>
          </cell>
          <cell r="F27">
            <v>2981</v>
          </cell>
          <cell r="G27">
            <v>2.8363193499586115</v>
          </cell>
          <cell r="H27">
            <v>8549</v>
          </cell>
          <cell r="I27">
            <v>8.134080551088953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7109</v>
          </cell>
          <cell r="O27">
            <v>6.76396989562421</v>
          </cell>
          <cell r="P27">
            <v>15658</v>
          </cell>
          <cell r="Q27">
            <v>14.898050446713162</v>
          </cell>
          <cell r="R27">
            <v>0</v>
          </cell>
          <cell r="S27">
            <v>0</v>
          </cell>
          <cell r="T27">
            <v>10199</v>
          </cell>
          <cell r="U27">
            <v>9.703999010475638</v>
          </cell>
          <cell r="V27">
            <v>0</v>
          </cell>
          <cell r="W27">
            <v>0</v>
          </cell>
          <cell r="X27">
            <v>0</v>
          </cell>
          <cell r="Z27">
            <v>6145</v>
          </cell>
          <cell r="AA27">
            <v>5.8467569290492</v>
          </cell>
          <cell r="AB27">
            <v>16344</v>
          </cell>
          <cell r="AC27">
            <v>15.550755939524837</v>
          </cell>
          <cell r="AD27">
            <v>2535</v>
          </cell>
          <cell r="AE27">
            <v>2.4119656330577253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4234</v>
          </cell>
          <cell r="AK27">
            <v>4.02850591335953</v>
          </cell>
          <cell r="AL27">
            <v>0</v>
          </cell>
          <cell r="AM27">
            <v>0</v>
          </cell>
          <cell r="AN27">
            <v>6769</v>
          </cell>
          <cell r="AO27">
            <v>6.440471546417256</v>
          </cell>
          <cell r="AP27">
            <v>45761</v>
          </cell>
          <cell r="AQ27">
            <v>43.54002340605703</v>
          </cell>
          <cell r="AR27">
            <v>15767</v>
          </cell>
          <cell r="AS27">
            <v>15.00176021160598</v>
          </cell>
          <cell r="AT27">
            <v>0</v>
          </cell>
          <cell r="AU27">
            <v>0</v>
          </cell>
          <cell r="AV27">
            <v>61528</v>
          </cell>
          <cell r="AW27">
            <v>58.541783617663015</v>
          </cell>
          <cell r="AX27">
            <v>1821</v>
          </cell>
          <cell r="AY27">
            <v>1.7326190997231232</v>
          </cell>
          <cell r="AZ27">
            <v>102120</v>
          </cell>
          <cell r="BA27">
            <v>97.16368065004139</v>
          </cell>
          <cell r="BB27">
            <v>105101</v>
          </cell>
          <cell r="BC27">
            <v>100</v>
          </cell>
        </row>
        <row r="28">
          <cell r="A28">
            <v>1994</v>
          </cell>
          <cell r="B28">
            <v>2951</v>
          </cell>
          <cell r="C28">
            <v>2.47587884889672</v>
          </cell>
          <cell r="D28">
            <v>0</v>
          </cell>
          <cell r="E28">
            <v>0</v>
          </cell>
          <cell r="F28">
            <v>2951</v>
          </cell>
          <cell r="G28">
            <v>2.47587884889672</v>
          </cell>
          <cell r="H28">
            <v>11158</v>
          </cell>
          <cell r="I28">
            <v>9.361523617753168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4759</v>
          </cell>
          <cell r="O28">
            <v>3.992784629583019</v>
          </cell>
          <cell r="P28">
            <v>15917</v>
          </cell>
          <cell r="Q28">
            <v>13.354308247336185</v>
          </cell>
          <cell r="R28">
            <v>0</v>
          </cell>
          <cell r="S28">
            <v>0</v>
          </cell>
          <cell r="T28">
            <v>5657</v>
          </cell>
          <cell r="U28">
            <v>4.746203540565483</v>
          </cell>
          <cell r="V28">
            <v>0</v>
          </cell>
          <cell r="W28">
            <v>0</v>
          </cell>
          <cell r="X28">
            <v>0</v>
          </cell>
          <cell r="Z28">
            <v>11320</v>
          </cell>
          <cell r="AA28">
            <v>9.497441060491651</v>
          </cell>
          <cell r="AB28">
            <v>16977</v>
          </cell>
          <cell r="AC28">
            <v>14.243644601057134</v>
          </cell>
          <cell r="AD28">
            <v>2659</v>
          </cell>
          <cell r="AE28">
            <v>2.2308918533434015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6394</v>
          </cell>
          <cell r="AM28">
            <v>5.364544005369578</v>
          </cell>
          <cell r="AN28">
            <v>9053</v>
          </cell>
          <cell r="AO28">
            <v>7.595435858712979</v>
          </cell>
          <cell r="AP28">
            <v>50199</v>
          </cell>
          <cell r="AQ28">
            <v>42.11678832116788</v>
          </cell>
          <cell r="AR28">
            <v>22864</v>
          </cell>
          <cell r="AS28">
            <v>19.182817350448865</v>
          </cell>
          <cell r="AT28">
            <v>0</v>
          </cell>
          <cell r="AU28">
            <v>0</v>
          </cell>
          <cell r="AV28">
            <v>73063</v>
          </cell>
          <cell r="AW28">
            <v>61.29960567161674</v>
          </cell>
          <cell r="AX28">
            <v>1229</v>
          </cell>
          <cell r="AY28">
            <v>1.0311267723802333</v>
          </cell>
          <cell r="AZ28">
            <v>116239</v>
          </cell>
          <cell r="BA28">
            <v>97.52412115110329</v>
          </cell>
          <cell r="BB28">
            <v>119190</v>
          </cell>
          <cell r="BC28">
            <v>100</v>
          </cell>
        </row>
        <row r="29">
          <cell r="A29">
            <v>1995</v>
          </cell>
          <cell r="B29">
            <v>4718</v>
          </cell>
          <cell r="C29">
            <v>4.02803746296818</v>
          </cell>
          <cell r="D29">
            <v>0</v>
          </cell>
          <cell r="E29">
            <v>0</v>
          </cell>
          <cell r="F29">
            <v>4718</v>
          </cell>
          <cell r="G29">
            <v>4.02803746296818</v>
          </cell>
          <cell r="H29">
            <v>13563</v>
          </cell>
          <cell r="I29">
            <v>11.579540506620905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5569</v>
          </cell>
          <cell r="O29">
            <v>4.754586823075413</v>
          </cell>
          <cell r="P29">
            <v>19132</v>
          </cell>
          <cell r="Q29">
            <v>16.33412732969632</v>
          </cell>
          <cell r="R29">
            <v>0</v>
          </cell>
          <cell r="S29">
            <v>0</v>
          </cell>
          <cell r="T29">
            <v>4192</v>
          </cell>
          <cell r="U29">
            <v>3.578959950140444</v>
          </cell>
          <cell r="V29">
            <v>0</v>
          </cell>
          <cell r="W29">
            <v>0</v>
          </cell>
          <cell r="X29">
            <v>0</v>
          </cell>
          <cell r="Z29">
            <v>10428</v>
          </cell>
          <cell r="AA29">
            <v>8.903004379786388</v>
          </cell>
          <cell r="AB29">
            <v>14620</v>
          </cell>
          <cell r="AC29">
            <v>12.481964329926832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633</v>
          </cell>
          <cell r="AK29">
            <v>0.5404297825474477</v>
          </cell>
          <cell r="AL29">
            <v>0</v>
          </cell>
          <cell r="AM29">
            <v>0</v>
          </cell>
          <cell r="AN29">
            <v>633</v>
          </cell>
          <cell r="AO29">
            <v>0.5404297825474477</v>
          </cell>
          <cell r="AP29">
            <v>49727</v>
          </cell>
          <cell r="AQ29">
            <v>42.45490015282296</v>
          </cell>
          <cell r="AR29">
            <v>27646</v>
          </cell>
          <cell r="AS29">
            <v>23.603035968889003</v>
          </cell>
          <cell r="AT29">
            <v>0</v>
          </cell>
          <cell r="AU29">
            <v>0</v>
          </cell>
          <cell r="AV29">
            <v>77373</v>
          </cell>
          <cell r="AW29">
            <v>66.05793612171196</v>
          </cell>
          <cell r="AX29">
            <v>653</v>
          </cell>
          <cell r="AY29">
            <v>0.5575049731492628</v>
          </cell>
          <cell r="AZ29">
            <v>112411</v>
          </cell>
          <cell r="BA29">
            <v>95.97196253703181</v>
          </cell>
          <cell r="BB29">
            <v>117129</v>
          </cell>
          <cell r="BC29">
            <v>100</v>
          </cell>
        </row>
        <row r="30">
          <cell r="A30">
            <v>1996</v>
          </cell>
          <cell r="B30">
            <v>1727</v>
          </cell>
          <cell r="C30">
            <v>1.4116512314143486</v>
          </cell>
          <cell r="D30">
            <v>0</v>
          </cell>
          <cell r="E30">
            <v>0</v>
          </cell>
          <cell r="F30">
            <v>1727</v>
          </cell>
          <cell r="G30">
            <v>1.4116512314143486</v>
          </cell>
          <cell r="H30">
            <v>24016</v>
          </cell>
          <cell r="I30">
            <v>19.63069830552808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24016</v>
          </cell>
          <cell r="Q30">
            <v>19.63069830552808</v>
          </cell>
          <cell r="R30">
            <v>0</v>
          </cell>
          <cell r="S30">
            <v>0</v>
          </cell>
          <cell r="T30">
            <v>7467</v>
          </cell>
          <cell r="U30">
            <v>6.103531988981437</v>
          </cell>
          <cell r="V30">
            <v>0</v>
          </cell>
          <cell r="W30">
            <v>0</v>
          </cell>
          <cell r="X30">
            <v>0</v>
          </cell>
          <cell r="Z30">
            <v>9928</v>
          </cell>
          <cell r="AA30">
            <v>8.115155428767604</v>
          </cell>
          <cell r="AB30">
            <v>17395</v>
          </cell>
          <cell r="AC30">
            <v>14.21868741774904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49461</v>
          </cell>
          <cell r="AQ30">
            <v>40.42946239547487</v>
          </cell>
          <cell r="AR30">
            <v>27920</v>
          </cell>
          <cell r="AS30">
            <v>22.821831141336776</v>
          </cell>
          <cell r="AT30">
            <v>0</v>
          </cell>
          <cell r="AU30">
            <v>0</v>
          </cell>
          <cell r="AV30">
            <v>77381</v>
          </cell>
          <cell r="AW30">
            <v>63.251293536811644</v>
          </cell>
          <cell r="AX30">
            <v>1820</v>
          </cell>
          <cell r="AY30">
            <v>1.4876695084968816</v>
          </cell>
          <cell r="AZ30">
            <v>120612</v>
          </cell>
          <cell r="BA30">
            <v>98.58834876858566</v>
          </cell>
          <cell r="BB30">
            <v>122339</v>
          </cell>
          <cell r="BC30">
            <v>100</v>
          </cell>
        </row>
        <row r="31">
          <cell r="A31">
            <v>1997</v>
          </cell>
          <cell r="B31">
            <v>96</v>
          </cell>
          <cell r="C31">
            <v>0.07671530630184276</v>
          </cell>
          <cell r="D31">
            <v>0</v>
          </cell>
          <cell r="E31">
            <v>0</v>
          </cell>
          <cell r="F31">
            <v>96</v>
          </cell>
          <cell r="G31">
            <v>0.07671530630184276</v>
          </cell>
          <cell r="H31">
            <v>21229</v>
          </cell>
          <cell r="I31">
            <v>16.96447122376896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21229</v>
          </cell>
          <cell r="Q31">
            <v>16.96447122376896</v>
          </cell>
          <cell r="R31">
            <v>0</v>
          </cell>
          <cell r="S31">
            <v>0</v>
          </cell>
          <cell r="T31">
            <v>8290</v>
          </cell>
          <cell r="U31">
            <v>6.624686346273714</v>
          </cell>
          <cell r="V31">
            <v>0</v>
          </cell>
          <cell r="W31">
            <v>0</v>
          </cell>
          <cell r="X31">
            <v>0</v>
          </cell>
          <cell r="Z31">
            <v>19229</v>
          </cell>
          <cell r="AA31">
            <v>15.366235675813902</v>
          </cell>
          <cell r="AB31">
            <v>27519</v>
          </cell>
          <cell r="AC31">
            <v>21.990922022087613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41505</v>
          </cell>
          <cell r="AQ31">
            <v>33.16738320893734</v>
          </cell>
          <cell r="AR31">
            <v>31809</v>
          </cell>
          <cell r="AS31">
            <v>25.419137272451213</v>
          </cell>
          <cell r="AT31">
            <v>0</v>
          </cell>
          <cell r="AU31">
            <v>0</v>
          </cell>
          <cell r="AV31">
            <v>73314</v>
          </cell>
          <cell r="AW31">
            <v>58.58652048138855</v>
          </cell>
          <cell r="AX31">
            <v>2980</v>
          </cell>
          <cell r="AY31">
            <v>2.381370966453036</v>
          </cell>
          <cell r="AZ31">
            <v>125042</v>
          </cell>
          <cell r="BA31">
            <v>99.92328469369815</v>
          </cell>
          <cell r="BB31">
            <v>125138</v>
          </cell>
          <cell r="BC31">
            <v>100</v>
          </cell>
        </row>
        <row r="32">
          <cell r="A32">
            <v>1998</v>
          </cell>
          <cell r="B32">
            <v>0</v>
          </cell>
          <cell r="C32">
            <v>0</v>
          </cell>
          <cell r="D32">
            <v>418</v>
          </cell>
          <cell r="E32">
            <v>0.31761228506082506</v>
          </cell>
          <cell r="F32">
            <v>418</v>
          </cell>
          <cell r="G32">
            <v>0.31761228506082506</v>
          </cell>
          <cell r="H32">
            <v>25636</v>
          </cell>
          <cell r="I32">
            <v>19.479207033060554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25636</v>
          </cell>
          <cell r="Q32">
            <v>19.479207033060554</v>
          </cell>
          <cell r="R32">
            <v>0</v>
          </cell>
          <cell r="S32">
            <v>0</v>
          </cell>
          <cell r="T32">
            <v>8526</v>
          </cell>
          <cell r="U32">
            <v>6.4783788096377855</v>
          </cell>
          <cell r="V32">
            <v>0</v>
          </cell>
          <cell r="W32">
            <v>0</v>
          </cell>
          <cell r="X32">
            <v>0</v>
          </cell>
          <cell r="Z32">
            <v>22254</v>
          </cell>
          <cell r="AA32">
            <v>16.909434908477515</v>
          </cell>
          <cell r="AB32">
            <v>30780</v>
          </cell>
          <cell r="AC32">
            <v>23.387813718115297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2679</v>
          </cell>
          <cell r="AM32">
            <v>2.035606008798924</v>
          </cell>
          <cell r="AN32">
            <v>2679</v>
          </cell>
          <cell r="AO32">
            <v>2.035606008798924</v>
          </cell>
          <cell r="AP32">
            <v>34337</v>
          </cell>
          <cell r="AQ32">
            <v>26.090557493142462</v>
          </cell>
          <cell r="AR32">
            <v>36484</v>
          </cell>
          <cell r="AS32">
            <v>27.721929684591245</v>
          </cell>
          <cell r="AT32">
            <v>0</v>
          </cell>
          <cell r="AU32">
            <v>0</v>
          </cell>
          <cell r="AV32">
            <v>70821</v>
          </cell>
          <cell r="AW32">
            <v>53.8124871777337</v>
          </cell>
          <cell r="AX32">
            <v>1273</v>
          </cell>
          <cell r="AY32">
            <v>0.9672737772306945</v>
          </cell>
          <cell r="AZ32">
            <v>131189</v>
          </cell>
          <cell r="BA32">
            <v>99.68238771493918</v>
          </cell>
          <cell r="BB32">
            <v>131607</v>
          </cell>
          <cell r="BC32">
            <v>100</v>
          </cell>
        </row>
        <row r="33">
          <cell r="A33">
            <v>1999</v>
          </cell>
          <cell r="B33">
            <v>0</v>
          </cell>
          <cell r="C33">
            <v>0</v>
          </cell>
          <cell r="D33">
            <v>548.9018786199999</v>
          </cell>
          <cell r="E33">
            <v>0.4233971356013472</v>
          </cell>
          <cell r="F33">
            <v>548.9018786199999</v>
          </cell>
          <cell r="G33">
            <v>0.4233971356013472</v>
          </cell>
          <cell r="H33">
            <v>24146.560263099997</v>
          </cell>
          <cell r="I33">
            <v>18.625522790567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24146.560263099997</v>
          </cell>
          <cell r="Q33">
            <v>18.625522790567</v>
          </cell>
          <cell r="R33">
            <v>0</v>
          </cell>
          <cell r="S33">
            <v>0</v>
          </cell>
          <cell r="T33">
            <v>8735.541883549999</v>
          </cell>
          <cell r="U33">
            <v>6.7381868335363775</v>
          </cell>
          <cell r="V33">
            <v>0</v>
          </cell>
          <cell r="W33">
            <v>0</v>
          </cell>
          <cell r="X33">
            <v>0</v>
          </cell>
          <cell r="Z33">
            <v>19223.119461019996</v>
          </cell>
          <cell r="AA33">
            <v>14.827811734914736</v>
          </cell>
          <cell r="AB33">
            <v>27958.661344569995</v>
          </cell>
          <cell r="AC33">
            <v>21.565998568451114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27948.397673599997</v>
          </cell>
          <cell r="AQ33">
            <v>21.558081654593252</v>
          </cell>
          <cell r="AR33">
            <v>48000.71602877999</v>
          </cell>
          <cell r="AS33">
            <v>37.025498481612615</v>
          </cell>
          <cell r="AT33">
            <v>0</v>
          </cell>
          <cell r="AU33">
            <v>0</v>
          </cell>
          <cell r="AV33">
            <v>75949.11370237998</v>
          </cell>
          <cell r="AW33">
            <v>58.58358013620586</v>
          </cell>
          <cell r="AX33">
            <v>1039.0849872699998</v>
          </cell>
          <cell r="AY33">
            <v>0.8015013691746733</v>
          </cell>
          <cell r="AZ33">
            <v>129093.42029731997</v>
          </cell>
          <cell r="BA33">
            <v>99.57660286439865</v>
          </cell>
          <cell r="BB33">
            <v>129642.32217593997</v>
          </cell>
          <cell r="BC33">
            <v>100</v>
          </cell>
        </row>
        <row r="34">
          <cell r="A34">
            <v>2000</v>
          </cell>
          <cell r="B34">
            <v>0</v>
          </cell>
          <cell r="C34">
            <v>0</v>
          </cell>
          <cell r="D34">
            <v>2170.5618918799996</v>
          </cell>
          <cell r="E34">
            <v>1.5376284642879767</v>
          </cell>
          <cell r="F34">
            <v>2170.5618918799996</v>
          </cell>
          <cell r="G34">
            <v>1.5376284642879767</v>
          </cell>
          <cell r="H34">
            <v>21313.774489639996</v>
          </cell>
          <cell r="I34">
            <v>15.098701612373674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4056.2518517299995</v>
          </cell>
          <cell r="O34">
            <v>2.8734533343063395</v>
          </cell>
          <cell r="P34">
            <v>25370.026341369994</v>
          </cell>
          <cell r="Q34">
            <v>17.97215494668001</v>
          </cell>
          <cell r="R34">
            <v>0</v>
          </cell>
          <cell r="S34">
            <v>0</v>
          </cell>
          <cell r="T34">
            <v>9756.383840689998</v>
          </cell>
          <cell r="U34">
            <v>6.911433190679811</v>
          </cell>
          <cell r="V34">
            <v>0</v>
          </cell>
          <cell r="W34">
            <v>0</v>
          </cell>
          <cell r="X34">
            <v>0</v>
          </cell>
          <cell r="Z34">
            <v>19481.252988419998</v>
          </cell>
          <cell r="AA34">
            <v>13.800541337729275</v>
          </cell>
          <cell r="AB34">
            <v>29237.636829109993</v>
          </cell>
          <cell r="AC34">
            <v>20.711974528409087</v>
          </cell>
          <cell r="AD34">
            <v>1176.9428903599999</v>
          </cell>
          <cell r="AE34">
            <v>0.8337476557701167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1176.9428903599999</v>
          </cell>
          <cell r="AO34">
            <v>0.8337476557701167</v>
          </cell>
          <cell r="AP34">
            <v>29821.476721969997</v>
          </cell>
          <cell r="AQ34">
            <v>21.125567359466682</v>
          </cell>
          <cell r="AR34">
            <v>49085.32363762999</v>
          </cell>
          <cell r="AS34">
            <v>34.77209799285465</v>
          </cell>
          <cell r="AT34">
            <v>0</v>
          </cell>
          <cell r="AU34">
            <v>0</v>
          </cell>
          <cell r="AV34">
            <v>78906.80035959999</v>
          </cell>
          <cell r="AW34">
            <v>55.89766535232133</v>
          </cell>
          <cell r="AX34">
            <v>4300.994151769999</v>
          </cell>
          <cell r="AY34">
            <v>3.0468290525314785</v>
          </cell>
          <cell r="AZ34">
            <v>138992.40057220997</v>
          </cell>
          <cell r="BA34">
            <v>98.46237153571202</v>
          </cell>
          <cell r="BB34">
            <v>141162.96246408997</v>
          </cell>
          <cell r="BC34">
            <v>100</v>
          </cell>
        </row>
        <row r="35">
          <cell r="A35">
            <v>2001</v>
          </cell>
          <cell r="B35">
            <v>0</v>
          </cell>
          <cell r="C35">
            <v>0</v>
          </cell>
          <cell r="D35">
            <v>3893.8328770299995</v>
          </cell>
          <cell r="E35">
            <v>2.8803168842459113</v>
          </cell>
          <cell r="F35">
            <v>3893.8328770299995</v>
          </cell>
          <cell r="G35">
            <v>2.8803168842459113</v>
          </cell>
          <cell r="H35">
            <v>25603.000974509996</v>
          </cell>
          <cell r="I35">
            <v>18.93886007005367</v>
          </cell>
          <cell r="J35">
            <v>1644.7045031999999</v>
          </cell>
          <cell r="K35">
            <v>1.2166084934224426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27247.705477709995</v>
          </cell>
          <cell r="Q35">
            <v>20.155468563476113</v>
          </cell>
          <cell r="R35">
            <v>0</v>
          </cell>
          <cell r="S35">
            <v>0</v>
          </cell>
          <cell r="T35">
            <v>8666.458756689999</v>
          </cell>
          <cell r="U35">
            <v>6.410687944716</v>
          </cell>
          <cell r="V35">
            <v>0</v>
          </cell>
          <cell r="W35">
            <v>0</v>
          </cell>
          <cell r="X35">
            <v>0</v>
          </cell>
          <cell r="Z35">
            <v>13198.59631643</v>
          </cell>
          <cell r="AA35">
            <v>9.763166786848805</v>
          </cell>
          <cell r="AB35">
            <v>21865.05507312</v>
          </cell>
          <cell r="AC35">
            <v>16.173854731564806</v>
          </cell>
          <cell r="AD35">
            <v>1970.5430189299998</v>
          </cell>
          <cell r="AE35">
            <v>1.457635319183541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1970.5430189299998</v>
          </cell>
          <cell r="AO35">
            <v>1.457635319183541</v>
          </cell>
          <cell r="AP35">
            <v>35648.605120399996</v>
          </cell>
          <cell r="AQ35">
            <v>26.369719109881633</v>
          </cell>
          <cell r="AR35">
            <v>41771.089372279996</v>
          </cell>
          <cell r="AS35">
            <v>30.898597292673706</v>
          </cell>
          <cell r="AT35">
            <v>0</v>
          </cell>
          <cell r="AU35">
            <v>0</v>
          </cell>
          <cell r="AV35">
            <v>77419.69449267999</v>
          </cell>
          <cell r="AW35">
            <v>57.26831640255534</v>
          </cell>
          <cell r="AX35">
            <v>2790.8249162999996</v>
          </cell>
          <cell r="AY35">
            <v>2.064408098974285</v>
          </cell>
          <cell r="AZ35">
            <v>131293.82297873998</v>
          </cell>
          <cell r="BA35">
            <v>97.11968311575407</v>
          </cell>
          <cell r="BB35">
            <v>135187.65585577</v>
          </cell>
          <cell r="BC35">
            <v>100</v>
          </cell>
        </row>
        <row r="36">
          <cell r="A36">
            <v>2002</v>
          </cell>
          <cell r="B36">
            <v>0</v>
          </cell>
          <cell r="C36">
            <v>0</v>
          </cell>
          <cell r="D36">
            <v>9129.664331649998</v>
          </cell>
          <cell r="E36">
            <v>6.367973110802895</v>
          </cell>
          <cell r="F36">
            <v>9129.664331649998</v>
          </cell>
          <cell r="G36">
            <v>6.367973110802895</v>
          </cell>
          <cell r="H36">
            <v>31485.519214679996</v>
          </cell>
          <cell r="I36">
            <v>21.961260836685554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31485.519214679996</v>
          </cell>
          <cell r="Q36">
            <v>21.961260836685554</v>
          </cell>
          <cell r="R36">
            <v>0</v>
          </cell>
          <cell r="S36">
            <v>0</v>
          </cell>
          <cell r="T36">
            <v>7891.3533730499985</v>
          </cell>
          <cell r="U36">
            <v>5.50424684434637</v>
          </cell>
          <cell r="V36">
            <v>0</v>
          </cell>
          <cell r="W36">
            <v>0</v>
          </cell>
          <cell r="X36">
            <v>0</v>
          </cell>
          <cell r="Z36">
            <v>15672.292049079997</v>
          </cell>
          <cell r="AA36">
            <v>10.93147904761516</v>
          </cell>
          <cell r="AB36">
            <v>23563.645422129994</v>
          </cell>
          <cell r="AC36">
            <v>16.435725891961532</v>
          </cell>
          <cell r="AD36">
            <v>546.1267229499999</v>
          </cell>
          <cell r="AE36">
            <v>0.380925317788543</v>
          </cell>
          <cell r="AF36">
            <v>0</v>
          </cell>
          <cell r="AG36">
            <v>0</v>
          </cell>
          <cell r="AH36">
            <v>510.99992260999994</v>
          </cell>
          <cell r="AI36">
            <v>0.35642425050853327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1057.1266455599998</v>
          </cell>
          <cell r="AO36">
            <v>0.7373495682970762</v>
          </cell>
          <cell r="AP36">
            <v>23306.24186765</v>
          </cell>
          <cell r="AQ36">
            <v>16.25618600374557</v>
          </cell>
          <cell r="AR36">
            <v>47306.95857562999</v>
          </cell>
          <cell r="AS36">
            <v>32.9967706610122</v>
          </cell>
          <cell r="AT36">
            <v>0</v>
          </cell>
          <cell r="AU36">
            <v>0</v>
          </cell>
          <cell r="AV36">
            <v>70613.20044327999</v>
          </cell>
          <cell r="AW36">
            <v>49.25295666475776</v>
          </cell>
          <cell r="AX36">
            <v>7519.293727169999</v>
          </cell>
          <cell r="AY36">
            <v>5.244733927495189</v>
          </cell>
          <cell r="AZ36">
            <v>134238.78545281998</v>
          </cell>
          <cell r="BA36">
            <v>93.63202688919712</v>
          </cell>
          <cell r="BB36">
            <v>143368.44978446997</v>
          </cell>
          <cell r="BC36">
            <v>100</v>
          </cell>
        </row>
        <row r="37">
          <cell r="A37">
            <v>2003</v>
          </cell>
          <cell r="B37">
            <v>0</v>
          </cell>
          <cell r="C37">
            <v>0</v>
          </cell>
          <cell r="D37">
            <v>20120.558237459998</v>
          </cell>
          <cell r="E37">
            <v>13.11128359405614</v>
          </cell>
          <cell r="F37">
            <v>20120.558237459998</v>
          </cell>
          <cell r="G37">
            <v>13.11128359405614</v>
          </cell>
          <cell r="H37">
            <v>42558.55395259999</v>
          </cell>
          <cell r="I37">
            <v>27.732693280180005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2657.05108584</v>
          </cell>
          <cell r="O37">
            <v>1.7314306044194963</v>
          </cell>
          <cell r="P37">
            <v>45215.60503843999</v>
          </cell>
          <cell r="Q37">
            <v>29.464123884599502</v>
          </cell>
          <cell r="R37">
            <v>0</v>
          </cell>
          <cell r="S37">
            <v>0</v>
          </cell>
          <cell r="T37">
            <v>9944.112738529999</v>
          </cell>
          <cell r="U37">
            <v>6.479943581455625</v>
          </cell>
          <cell r="V37">
            <v>0</v>
          </cell>
          <cell r="W37">
            <v>0</v>
          </cell>
          <cell r="X37">
            <v>0</v>
          </cell>
          <cell r="Z37">
            <v>5129.6329805</v>
          </cell>
          <cell r="AA37">
            <v>3.3426544108275835</v>
          </cell>
          <cell r="AB37">
            <v>15073.745719029997</v>
          </cell>
          <cell r="AC37">
            <v>9.822597992283209</v>
          </cell>
          <cell r="AD37">
            <v>1325.6434084599998</v>
          </cell>
          <cell r="AE37">
            <v>0.8638371991364989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1325.6434084599998</v>
          </cell>
          <cell r="AO37">
            <v>0.8638371991364989</v>
          </cell>
          <cell r="AP37">
            <v>22075.00409493</v>
          </cell>
          <cell r="AQ37">
            <v>14.384871215437778</v>
          </cell>
          <cell r="AR37">
            <v>46060.919972669995</v>
          </cell>
          <cell r="AS37">
            <v>30.01496167439532</v>
          </cell>
          <cell r="AT37">
            <v>0</v>
          </cell>
          <cell r="AU37">
            <v>0</v>
          </cell>
          <cell r="AV37">
            <v>68135.92406759999</v>
          </cell>
          <cell r="AW37">
            <v>44.39983288983309</v>
          </cell>
          <cell r="AX37">
            <v>3588.3895529699994</v>
          </cell>
          <cell r="AY37">
            <v>2.338324440091546</v>
          </cell>
          <cell r="AZ37">
            <v>133339.3077865</v>
          </cell>
          <cell r="BA37">
            <v>86.88871640594385</v>
          </cell>
          <cell r="BB37">
            <v>153459.86602396</v>
          </cell>
          <cell r="BC37">
            <v>100</v>
          </cell>
        </row>
        <row r="38">
          <cell r="A38">
            <v>2004</v>
          </cell>
          <cell r="B38">
            <v>0</v>
          </cell>
          <cell r="C38">
            <v>0</v>
          </cell>
          <cell r="D38">
            <v>17439.833374679998</v>
          </cell>
          <cell r="E38">
            <v>11.768371290864932</v>
          </cell>
          <cell r="F38">
            <v>17439.833374679998</v>
          </cell>
          <cell r="G38">
            <v>11.768371290864932</v>
          </cell>
          <cell r="H38">
            <v>41204.309449989996</v>
          </cell>
          <cell r="I38">
            <v>27.804601223724383</v>
          </cell>
          <cell r="J38">
            <v>0</v>
          </cell>
          <cell r="K38">
            <v>0</v>
          </cell>
          <cell r="L38">
            <v>999.9055786499999</v>
          </cell>
          <cell r="M38">
            <v>0.6747346636031872</v>
          </cell>
          <cell r="N38">
            <v>1762.8216730999998</v>
          </cell>
          <cell r="O38">
            <v>1.1895492074335934</v>
          </cell>
          <cell r="P38">
            <v>43967.03670174</v>
          </cell>
          <cell r="Q38">
            <v>29.668885094761173</v>
          </cell>
          <cell r="R38">
            <v>0</v>
          </cell>
          <cell r="S38">
            <v>0</v>
          </cell>
          <cell r="T38">
            <v>10993.820090359999</v>
          </cell>
          <cell r="U38">
            <v>7.418611975740892</v>
          </cell>
          <cell r="V38">
            <v>0</v>
          </cell>
          <cell r="W38">
            <v>0</v>
          </cell>
          <cell r="X38">
            <v>0</v>
          </cell>
          <cell r="Z38">
            <v>8636.278152169998</v>
          </cell>
          <cell r="AA38">
            <v>5.827746497479729</v>
          </cell>
          <cell r="AB38">
            <v>19630.098242529995</v>
          </cell>
          <cell r="AC38">
            <v>13.24635847322062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16335.887776319998</v>
          </cell>
          <cell r="AQ38">
            <v>11.02343059061269</v>
          </cell>
          <cell r="AR38">
            <v>41223.188059989996</v>
          </cell>
          <cell r="AS38">
            <v>27.817340479149728</v>
          </cell>
          <cell r="AT38">
            <v>0</v>
          </cell>
          <cell r="AU38">
            <v>0</v>
          </cell>
          <cell r="AV38">
            <v>57559.075836309996</v>
          </cell>
          <cell r="AW38">
            <v>38.84077106976242</v>
          </cell>
          <cell r="AX38">
            <v>9596.36874233</v>
          </cell>
          <cell r="AY38">
            <v>6.475614071390874</v>
          </cell>
          <cell r="AZ38">
            <v>130752.57952290997</v>
          </cell>
          <cell r="BA38">
            <v>88.23162870913507</v>
          </cell>
          <cell r="BB38">
            <v>148192.41289758997</v>
          </cell>
          <cell r="BC38">
            <v>100</v>
          </cell>
        </row>
        <row r="39">
          <cell r="A39">
            <v>2005</v>
          </cell>
          <cell r="B39">
            <v>0</v>
          </cell>
          <cell r="C39">
            <v>0</v>
          </cell>
          <cell r="D39">
            <v>13382.417341999999</v>
          </cell>
          <cell r="E39">
            <v>8.524027689261393</v>
          </cell>
          <cell r="F39">
            <v>13382.417341999999</v>
          </cell>
          <cell r="G39">
            <v>8.524027689261393</v>
          </cell>
          <cell r="H39">
            <v>42707.820829</v>
          </cell>
          <cell r="I39">
            <v>27.203055919641823</v>
          </cell>
          <cell r="J39">
            <v>1864.7724599699998</v>
          </cell>
          <cell r="K39">
            <v>1.1877803297218648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44572.59328897</v>
          </cell>
          <cell r="Q39">
            <v>28.390836249363687</v>
          </cell>
          <cell r="R39">
            <v>0</v>
          </cell>
          <cell r="S39">
            <v>0</v>
          </cell>
          <cell r="T39">
            <v>12999.810845999998</v>
          </cell>
          <cell r="U39">
            <v>8.280323709431103</v>
          </cell>
          <cell r="V39">
            <v>0</v>
          </cell>
          <cell r="W39">
            <v>0</v>
          </cell>
          <cell r="X39">
            <v>0</v>
          </cell>
          <cell r="Z39">
            <v>2522.1822959999995</v>
          </cell>
          <cell r="AA39">
            <v>1.6065222880917736</v>
          </cell>
          <cell r="AB39">
            <v>15521.993141999998</v>
          </cell>
          <cell r="AC39">
            <v>9.886845997522876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28134.792482999994</v>
          </cell>
          <cell r="AQ39">
            <v>17.920659924724326</v>
          </cell>
          <cell r="AR39">
            <v>45038.699877</v>
          </cell>
          <cell r="AS39">
            <v>28.687726217818447</v>
          </cell>
          <cell r="AT39">
            <v>224.83795222999996</v>
          </cell>
          <cell r="AU39">
            <v>0.14321216275257231</v>
          </cell>
          <cell r="AV39">
            <v>73398.33031222998</v>
          </cell>
          <cell r="AW39">
            <v>46.751598305295346</v>
          </cell>
          <cell r="AX39">
            <v>10121.074535799999</v>
          </cell>
          <cell r="AY39">
            <v>6.446691758556695</v>
          </cell>
          <cell r="AZ39">
            <v>143613.99127899998</v>
          </cell>
          <cell r="BA39">
            <v>91.47597231073861</v>
          </cell>
          <cell r="BB39">
            <v>156996.40862099998</v>
          </cell>
          <cell r="BC39">
            <v>100</v>
          </cell>
        </row>
        <row r="40">
          <cell r="A40">
            <v>2006</v>
          </cell>
          <cell r="B40">
            <v>0</v>
          </cell>
          <cell r="C40">
            <v>0</v>
          </cell>
          <cell r="D40">
            <v>9183.814477999998</v>
          </cell>
          <cell r="E40">
            <v>5.993699920735639</v>
          </cell>
          <cell r="F40">
            <v>9183.814477999998</v>
          </cell>
          <cell r="G40">
            <v>5.993699920735639</v>
          </cell>
          <cell r="H40">
            <v>48732.614567</v>
          </cell>
          <cell r="I40">
            <v>31.80472218457508</v>
          </cell>
          <cell r="J40">
            <v>949.0403104399999</v>
          </cell>
          <cell r="K40">
            <v>0.6193791095285619</v>
          </cell>
          <cell r="L40">
            <v>0</v>
          </cell>
          <cell r="M40">
            <v>0</v>
          </cell>
          <cell r="N40">
            <v>2797.180715</v>
          </cell>
          <cell r="O40">
            <v>1.8255444804488092</v>
          </cell>
          <cell r="P40">
            <v>52478.835592439995</v>
          </cell>
          <cell r="Q40">
            <v>34.24964577455245</v>
          </cell>
          <cell r="R40">
            <v>0</v>
          </cell>
          <cell r="S40">
            <v>0</v>
          </cell>
          <cell r="T40">
            <v>10534.264379999999</v>
          </cell>
          <cell r="U40">
            <v>6.875053903872455</v>
          </cell>
          <cell r="V40">
            <v>0</v>
          </cell>
          <cell r="W40">
            <v>0</v>
          </cell>
          <cell r="X40">
            <v>0</v>
          </cell>
          <cell r="Z40">
            <v>3472.4056659999997</v>
          </cell>
          <cell r="AA40">
            <v>2.2662214720172167</v>
          </cell>
          <cell r="AB40">
            <v>14006.670046</v>
          </cell>
          <cell r="AC40">
            <v>9.141275375889672</v>
          </cell>
          <cell r="AD40">
            <v>497.13672999999994</v>
          </cell>
          <cell r="AE40">
            <v>0.3244499751528817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497.13672999999994</v>
          </cell>
          <cell r="AO40">
            <v>0.3244499751528817</v>
          </cell>
          <cell r="AP40">
            <v>32220.123686999996</v>
          </cell>
          <cell r="AQ40">
            <v>21.02805465544645</v>
          </cell>
          <cell r="AR40">
            <v>31044.615570999995</v>
          </cell>
          <cell r="AS40">
            <v>20.26087420786976</v>
          </cell>
          <cell r="AT40">
            <v>5893.8391133</v>
          </cell>
          <cell r="AU40">
            <v>3.846539268714398</v>
          </cell>
          <cell r="AV40">
            <v>69158.57837129998</v>
          </cell>
          <cell r="AW40">
            <v>45.1354681320306</v>
          </cell>
          <cell r="AX40">
            <v>7899.427125259999</v>
          </cell>
          <cell r="AY40">
            <v>5.15546082163876</v>
          </cell>
          <cell r="AZ40">
            <v>144040.64786499998</v>
          </cell>
          <cell r="BA40">
            <v>94.00630007926438</v>
          </cell>
          <cell r="BB40">
            <v>153224.46234299996</v>
          </cell>
          <cell r="BC40">
            <v>100</v>
          </cell>
        </row>
        <row r="41">
          <cell r="A41">
            <v>2007</v>
          </cell>
          <cell r="B41">
            <v>0</v>
          </cell>
          <cell r="C41">
            <v>0</v>
          </cell>
          <cell r="D41">
            <v>12508.966985999998</v>
          </cell>
          <cell r="E41">
            <v>7.91958501661368</v>
          </cell>
          <cell r="F41">
            <v>12508.966985999998</v>
          </cell>
          <cell r="G41">
            <v>7.91958501661368</v>
          </cell>
          <cell r="H41">
            <v>50431.68946699999</v>
          </cell>
          <cell r="I41">
            <v>31.928939672826083</v>
          </cell>
          <cell r="J41">
            <v>13505.128306999999</v>
          </cell>
          <cell r="K41">
            <v>8.550267332807435</v>
          </cell>
          <cell r="L41">
            <v>0</v>
          </cell>
          <cell r="M41">
            <v>0</v>
          </cell>
          <cell r="N41">
            <v>2009.313391</v>
          </cell>
          <cell r="O41">
            <v>1.2721216902126713</v>
          </cell>
          <cell r="P41">
            <v>65946.13116499998</v>
          </cell>
          <cell r="Q41">
            <v>41.75132869584618</v>
          </cell>
          <cell r="R41">
            <v>0</v>
          </cell>
          <cell r="S41">
            <v>0</v>
          </cell>
          <cell r="T41">
            <v>8889.308162</v>
          </cell>
          <cell r="U41">
            <v>5.627933290305104</v>
          </cell>
          <cell r="V41">
            <v>0</v>
          </cell>
          <cell r="W41">
            <v>0</v>
          </cell>
          <cell r="X41">
            <v>0</v>
          </cell>
          <cell r="Z41">
            <v>4254.609407</v>
          </cell>
          <cell r="AA41">
            <v>2.69364696133037</v>
          </cell>
          <cell r="AB41">
            <v>13143.917569</v>
          </cell>
          <cell r="AC41">
            <v>8.321580251635474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32161.599995999997</v>
          </cell>
          <cell r="AQ41">
            <v>20.36191523438434</v>
          </cell>
          <cell r="AR41">
            <v>28078.785939999998</v>
          </cell>
          <cell r="AS41">
            <v>17.777034079952834</v>
          </cell>
          <cell r="AT41">
            <v>1277.9686253399998</v>
          </cell>
          <cell r="AU41">
            <v>0.8090980804627926</v>
          </cell>
          <cell r="AV41">
            <v>61518.35456133999</v>
          </cell>
          <cell r="AW41">
            <v>38.948047394799964</v>
          </cell>
          <cell r="AX41">
            <v>4832.408144659999</v>
          </cell>
          <cell r="AY41">
            <v>3.0594586411047104</v>
          </cell>
          <cell r="AZ41">
            <v>145440.81143999996</v>
          </cell>
          <cell r="BA41">
            <v>92.08041498338633</v>
          </cell>
          <cell r="BB41">
            <v>157949.77842599995</v>
          </cell>
          <cell r="BC41">
            <v>100</v>
          </cell>
        </row>
        <row r="42">
          <cell r="A42">
            <v>2008</v>
          </cell>
          <cell r="B42">
            <v>0</v>
          </cell>
          <cell r="C42">
            <v>0</v>
          </cell>
          <cell r="D42">
            <v>12933.106424</v>
          </cell>
          <cell r="E42">
            <v>8.28776514235019</v>
          </cell>
          <cell r="F42">
            <v>12933.106424</v>
          </cell>
          <cell r="G42">
            <v>8.28776514235019</v>
          </cell>
          <cell r="H42">
            <v>60439.24062799999</v>
          </cell>
          <cell r="I42">
            <v>38.73054278570853</v>
          </cell>
          <cell r="J42">
            <v>21490.151049999997</v>
          </cell>
          <cell r="K42">
            <v>13.771271876764256</v>
          </cell>
          <cell r="L42">
            <v>0</v>
          </cell>
          <cell r="M42">
            <v>0</v>
          </cell>
          <cell r="N42">
            <v>544.3332549999999</v>
          </cell>
          <cell r="O42">
            <v>0.3488184531010565</v>
          </cell>
          <cell r="P42">
            <v>82473.72493299999</v>
          </cell>
          <cell r="Q42">
            <v>52.85063311557384</v>
          </cell>
          <cell r="R42">
            <v>0</v>
          </cell>
          <cell r="S42">
            <v>0</v>
          </cell>
          <cell r="T42">
            <v>9528.663754</v>
          </cell>
          <cell r="U42">
            <v>6.106137591741271</v>
          </cell>
          <cell r="V42">
            <v>0</v>
          </cell>
          <cell r="W42">
            <v>0</v>
          </cell>
          <cell r="X42">
            <v>0</v>
          </cell>
          <cell r="Z42">
            <v>466.30166699999995</v>
          </cell>
          <cell r="AA42">
            <v>0.29881442051778373</v>
          </cell>
          <cell r="AB42">
            <v>9994.965420999999</v>
          </cell>
          <cell r="AC42">
            <v>6.404952012259053</v>
          </cell>
          <cell r="AD42">
            <v>1853.2502149999998</v>
          </cell>
          <cell r="AE42">
            <v>1.18759577385273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1853.2502149999998</v>
          </cell>
          <cell r="AO42">
            <v>1.18759577385273</v>
          </cell>
          <cell r="AP42">
            <v>28268.830613999995</v>
          </cell>
          <cell r="AQ42">
            <v>18.11517057827244</v>
          </cell>
          <cell r="AR42">
            <v>15883.833166999997</v>
          </cell>
          <cell r="AS42">
            <v>10.178643438987017</v>
          </cell>
          <cell r="AT42">
            <v>0</v>
          </cell>
          <cell r="AU42">
            <v>0</v>
          </cell>
          <cell r="AV42">
            <v>44152.663780999996</v>
          </cell>
          <cell r="AW42">
            <v>28.29381401725946</v>
          </cell>
          <cell r="AX42">
            <v>4642.879486</v>
          </cell>
          <cell r="AY42">
            <v>2.9752399387047346</v>
          </cell>
          <cell r="AZ42">
            <v>143117.48383599997</v>
          </cell>
          <cell r="BA42">
            <v>91.7122348576498</v>
          </cell>
          <cell r="BB42">
            <v>156050.59025999997</v>
          </cell>
          <cell r="BC42">
            <v>100</v>
          </cell>
        </row>
        <row r="43">
          <cell r="A43">
            <v>2009</v>
          </cell>
          <cell r="B43">
            <v>697.2499959999999</v>
          </cell>
          <cell r="C43">
            <v>0.4623640657992472</v>
          </cell>
          <cell r="D43">
            <v>13914.164857</v>
          </cell>
          <cell r="E43">
            <v>9.226833807659888</v>
          </cell>
          <cell r="F43">
            <v>14611.414853</v>
          </cell>
          <cell r="G43">
            <v>9.689197873459136</v>
          </cell>
          <cell r="H43">
            <v>49001.949403</v>
          </cell>
          <cell r="I43">
            <v>32.49442909722165</v>
          </cell>
          <cell r="J43">
            <v>5428.8589489999995</v>
          </cell>
          <cell r="K43">
            <v>3.600013353474825</v>
          </cell>
          <cell r="L43">
            <v>0</v>
          </cell>
          <cell r="M43">
            <v>0</v>
          </cell>
          <cell r="N43">
            <v>929.4568989999999</v>
          </cell>
          <cell r="O43">
            <v>0.6163463223695742</v>
          </cell>
          <cell r="P43">
            <v>55360.265251</v>
          </cell>
          <cell r="Q43">
            <v>36.71078877306604</v>
          </cell>
          <cell r="R43">
            <v>0</v>
          </cell>
          <cell r="S43">
            <v>0</v>
          </cell>
          <cell r="T43">
            <v>8171.291694999999</v>
          </cell>
          <cell r="U43">
            <v>5.418589706140095</v>
          </cell>
          <cell r="V43">
            <v>0</v>
          </cell>
          <cell r="W43">
            <v>0</v>
          </cell>
          <cell r="X43">
            <v>0</v>
          </cell>
          <cell r="Z43">
            <v>733.1193549999998</v>
          </cell>
          <cell r="AA43">
            <v>0.4861499428304359</v>
          </cell>
          <cell r="AB43">
            <v>8904.411049999999</v>
          </cell>
          <cell r="AC43">
            <v>5.904739648970531</v>
          </cell>
          <cell r="AD43">
            <v>1875.27526</v>
          </cell>
          <cell r="AE43">
            <v>1.2435423430340766</v>
          </cell>
          <cell r="AF43">
            <v>0</v>
          </cell>
          <cell r="AG43">
            <v>0</v>
          </cell>
          <cell r="AH43">
            <v>1522.2452529999998</v>
          </cell>
          <cell r="AI43">
            <v>1.0094392375165877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3397.5205129999995</v>
          </cell>
          <cell r="AO43">
            <v>2.2529815805506637</v>
          </cell>
          <cell r="AP43">
            <v>24557.295887999997</v>
          </cell>
          <cell r="AQ43">
            <v>16.28456254851067</v>
          </cell>
          <cell r="AR43">
            <v>11217.040774999998</v>
          </cell>
          <cell r="AS43">
            <v>7.438302773349803</v>
          </cell>
          <cell r="AT43">
            <v>0</v>
          </cell>
          <cell r="AU43">
            <v>0</v>
          </cell>
          <cell r="AV43">
            <v>35774.336662999995</v>
          </cell>
          <cell r="AW43">
            <v>23.72286532186047</v>
          </cell>
          <cell r="AX43">
            <v>32753.129775999998</v>
          </cell>
          <cell r="AY43">
            <v>21.71942680209316</v>
          </cell>
          <cell r="AZ43">
            <v>136189.66325299998</v>
          </cell>
          <cell r="BA43">
            <v>90.31080212654086</v>
          </cell>
          <cell r="BB43">
            <v>150801.07810599997</v>
          </cell>
          <cell r="BC43">
            <v>100</v>
          </cell>
        </row>
        <row r="44">
          <cell r="A44">
            <v>2010</v>
          </cell>
          <cell r="B44" t="e">
            <v>#DIV/0!</v>
          </cell>
          <cell r="C44" t="e">
            <v>#DIV/0!</v>
          </cell>
          <cell r="D44" t="e">
            <v>#DIV/0!</v>
          </cell>
          <cell r="E44" t="e">
            <v>#DIV/0!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Z44" t="e">
            <v>#DIV/0!</v>
          </cell>
          <cell r="AA44" t="e">
            <v>#DIV/0!</v>
          </cell>
          <cell r="AB44" t="e">
            <v>#DIV/0!</v>
          </cell>
          <cell r="AC44" t="e">
            <v>#DIV/0!</v>
          </cell>
          <cell r="AD44" t="e">
            <v>#DIV/0!</v>
          </cell>
          <cell r="AE44" t="e">
            <v>#DIV/0!</v>
          </cell>
          <cell r="AF44" t="e">
            <v>#DIV/0!</v>
          </cell>
          <cell r="AG44" t="e">
            <v>#DIV/0!</v>
          </cell>
          <cell r="AH44" t="e">
            <v>#DIV/0!</v>
          </cell>
          <cell r="AI44" t="e">
            <v>#DIV/0!</v>
          </cell>
          <cell r="AJ44" t="e">
            <v>#DIV/0!</v>
          </cell>
          <cell r="AK44" t="e">
            <v>#DIV/0!</v>
          </cell>
          <cell r="AL44" t="e">
            <v>#DIV/0!</v>
          </cell>
          <cell r="AM44" t="e">
            <v>#DIV/0!</v>
          </cell>
          <cell r="AN44" t="e">
            <v>#DIV/0!</v>
          </cell>
          <cell r="AO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  <cell r="AT44" t="e">
            <v>#DIV/0!</v>
          </cell>
          <cell r="AU44" t="e">
            <v>#DIV/0!</v>
          </cell>
          <cell r="AV44" t="e">
            <v>#DIV/0!</v>
          </cell>
          <cell r="AW44" t="e">
            <v>#DIV/0!</v>
          </cell>
          <cell r="AX44" t="e">
            <v>#DIV/0!</v>
          </cell>
          <cell r="AY44" t="e">
            <v>#DIV/0!</v>
          </cell>
          <cell r="AZ44" t="e">
            <v>#DIV/0!</v>
          </cell>
          <cell r="BA44" t="e">
            <v>#DIV/0!</v>
          </cell>
          <cell r="BB44" t="e">
            <v>#DIV/0!</v>
          </cell>
          <cell r="BC44" t="e">
            <v>#DIV/0!</v>
          </cell>
        </row>
        <row r="45">
          <cell r="A45">
            <v>2011</v>
          </cell>
          <cell r="B45" t="e">
            <v>#DIV/0!</v>
          </cell>
          <cell r="C45" t="e">
            <v>#DIV/0!</v>
          </cell>
          <cell r="D45" t="e">
            <v>#DIV/0!</v>
          </cell>
          <cell r="E45" t="e">
            <v>#DIV/0!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Z45" t="e">
            <v>#DIV/0!</v>
          </cell>
          <cell r="AA45" t="e">
            <v>#DIV/0!</v>
          </cell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  <cell r="AF45" t="e">
            <v>#DIV/0!</v>
          </cell>
          <cell r="AG45" t="e">
            <v>#DIV/0!</v>
          </cell>
          <cell r="AH45" t="e">
            <v>#DIV/0!</v>
          </cell>
          <cell r="AI45" t="e">
            <v>#DIV/0!</v>
          </cell>
          <cell r="AJ45" t="e">
            <v>#DIV/0!</v>
          </cell>
          <cell r="AK45" t="e">
            <v>#DIV/0!</v>
          </cell>
          <cell r="AL45" t="e">
            <v>#DIV/0!</v>
          </cell>
          <cell r="AM45" t="e">
            <v>#DIV/0!</v>
          </cell>
          <cell r="AN45" t="e">
            <v>#DIV/0!</v>
          </cell>
          <cell r="AO45" t="e">
            <v>#DIV/0!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  <cell r="AT45" t="e">
            <v>#DIV/0!</v>
          </cell>
          <cell r="AU45" t="e">
            <v>#DIV/0!</v>
          </cell>
          <cell r="AV45" t="e">
            <v>#DIV/0!</v>
          </cell>
          <cell r="AW45" t="e">
            <v>#DIV/0!</v>
          </cell>
          <cell r="AX45" t="e">
            <v>#DIV/0!</v>
          </cell>
          <cell r="AY45" t="e">
            <v>#DIV/0!</v>
          </cell>
          <cell r="AZ45" t="e">
            <v>#DIV/0!</v>
          </cell>
          <cell r="BA45" t="e">
            <v>#DIV/0!</v>
          </cell>
          <cell r="BB45" t="e">
            <v>#DIV/0!</v>
          </cell>
          <cell r="BC45" t="e">
            <v>#DIV/0!</v>
          </cell>
        </row>
        <row r="46">
          <cell r="A46">
            <v>2012</v>
          </cell>
          <cell r="B46" t="e">
            <v>#DIV/0!</v>
          </cell>
          <cell r="C46" t="e">
            <v>#DIV/0!</v>
          </cell>
          <cell r="D46" t="e">
            <v>#DIV/0!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Z46" t="e">
            <v>#DIV/0!</v>
          </cell>
          <cell r="AA46" t="e">
            <v>#DIV/0!</v>
          </cell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  <cell r="AF46" t="e">
            <v>#DIV/0!</v>
          </cell>
          <cell r="AG46" t="e">
            <v>#DIV/0!</v>
          </cell>
          <cell r="AH46" t="e">
            <v>#DIV/0!</v>
          </cell>
          <cell r="AI46" t="e">
            <v>#DIV/0!</v>
          </cell>
          <cell r="AJ46" t="e">
            <v>#DIV/0!</v>
          </cell>
          <cell r="AK46" t="e">
            <v>#DIV/0!</v>
          </cell>
          <cell r="AL46" t="e">
            <v>#DIV/0!</v>
          </cell>
          <cell r="AM46" t="e">
            <v>#DIV/0!</v>
          </cell>
          <cell r="AN46" t="e">
            <v>#DIV/0!</v>
          </cell>
          <cell r="AO46" t="e">
            <v>#DIV/0!</v>
          </cell>
          <cell r="AP46" t="e">
            <v>#DIV/0!</v>
          </cell>
          <cell r="AQ46" t="e">
            <v>#DIV/0!</v>
          </cell>
          <cell r="AR46" t="e">
            <v>#DIV/0!</v>
          </cell>
          <cell r="AS46" t="e">
            <v>#DIV/0!</v>
          </cell>
          <cell r="AT46" t="e">
            <v>#DIV/0!</v>
          </cell>
          <cell r="AU46" t="e">
            <v>#DIV/0!</v>
          </cell>
          <cell r="AV46" t="e">
            <v>#DIV/0!</v>
          </cell>
          <cell r="AW46" t="e">
            <v>#DIV/0!</v>
          </cell>
          <cell r="AX46" t="e">
            <v>#DIV/0!</v>
          </cell>
          <cell r="AY46" t="e">
            <v>#DIV/0!</v>
          </cell>
          <cell r="AZ46" t="e">
            <v>#DIV/0!</v>
          </cell>
          <cell r="BA46" t="e">
            <v>#DIV/0!</v>
          </cell>
          <cell r="BB46" t="e">
            <v>#DIV/0!</v>
          </cell>
          <cell r="BC46" t="e">
            <v>#DIV/0!</v>
          </cell>
        </row>
        <row r="47">
          <cell r="A47">
            <v>2013</v>
          </cell>
          <cell r="B47" t="e">
            <v>#DIV/0!</v>
          </cell>
          <cell r="C47" t="e">
            <v>#DIV/0!</v>
          </cell>
          <cell r="D47" t="e">
            <v>#DIV/0!</v>
          </cell>
          <cell r="E47" t="e">
            <v>#DIV/0!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Z47" t="e">
            <v>#DIV/0!</v>
          </cell>
          <cell r="AA47" t="e">
            <v>#DIV/0!</v>
          </cell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  <cell r="AF47" t="e">
            <v>#DIV/0!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  <cell r="AK47" t="e">
            <v>#DIV/0!</v>
          </cell>
          <cell r="AL47" t="e">
            <v>#DIV/0!</v>
          </cell>
          <cell r="AM47" t="e">
            <v>#DIV/0!</v>
          </cell>
          <cell r="AN47" t="e">
            <v>#DIV/0!</v>
          </cell>
          <cell r="AO47" t="e">
            <v>#DIV/0!</v>
          </cell>
          <cell r="AP47" t="e">
            <v>#DIV/0!</v>
          </cell>
          <cell r="AQ47" t="e">
            <v>#DIV/0!</v>
          </cell>
          <cell r="AR47" t="e">
            <v>#DIV/0!</v>
          </cell>
          <cell r="AS47" t="e">
            <v>#DIV/0!</v>
          </cell>
          <cell r="AT47" t="e">
            <v>#DIV/0!</v>
          </cell>
          <cell r="AU47" t="e">
            <v>#DIV/0!</v>
          </cell>
          <cell r="AV47" t="e">
            <v>#DIV/0!</v>
          </cell>
          <cell r="AW47" t="e">
            <v>#DIV/0!</v>
          </cell>
          <cell r="AX47" t="e">
            <v>#DIV/0!</v>
          </cell>
          <cell r="AY47" t="e">
            <v>#DIV/0!</v>
          </cell>
          <cell r="AZ47" t="e">
            <v>#DIV/0!</v>
          </cell>
          <cell r="BA47" t="e">
            <v>#DIV/0!</v>
          </cell>
          <cell r="BB47" t="e">
            <v>#DIV/0!</v>
          </cell>
          <cell r="BC47" t="e">
            <v>#DIV/0!</v>
          </cell>
        </row>
        <row r="48">
          <cell r="A48">
            <v>2014</v>
          </cell>
          <cell r="B48" t="e">
            <v>#DIV/0!</v>
          </cell>
          <cell r="C48" t="e">
            <v>#DIV/0!</v>
          </cell>
          <cell r="D48" t="e">
            <v>#DIV/0!</v>
          </cell>
          <cell r="E48" t="e">
            <v>#DIV/0!</v>
          </cell>
          <cell r="F48" t="e">
            <v>#DIV/0!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</row>
        <row r="49">
          <cell r="A49">
            <v>2015</v>
          </cell>
          <cell r="B49" t="e">
            <v>#DIV/0!</v>
          </cell>
          <cell r="C49" t="e">
            <v>#DIV/0!</v>
          </cell>
          <cell r="D49" t="e">
            <v>#DIV/0!</v>
          </cell>
          <cell r="E49" t="e">
            <v>#DIV/0!</v>
          </cell>
          <cell r="F49" t="e">
            <v>#DIV/0!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Z49" t="e">
            <v>#DIV/0!</v>
          </cell>
          <cell r="AA49" t="e">
            <v>#DIV/0!</v>
          </cell>
          <cell r="AB49" t="e">
            <v>#DIV/0!</v>
          </cell>
          <cell r="AC49" t="e">
            <v>#DIV/0!</v>
          </cell>
          <cell r="AD49" t="e">
            <v>#DIV/0!</v>
          </cell>
          <cell r="AE49" t="e">
            <v>#DIV/0!</v>
          </cell>
          <cell r="AF49" t="e">
            <v>#DIV/0!</v>
          </cell>
          <cell r="AG49" t="e">
            <v>#DIV/0!</v>
          </cell>
          <cell r="AH49" t="e">
            <v>#DIV/0!</v>
          </cell>
          <cell r="AI49" t="e">
            <v>#DIV/0!</v>
          </cell>
          <cell r="AJ49" t="e">
            <v>#DIV/0!</v>
          </cell>
          <cell r="AK49" t="e">
            <v>#DIV/0!</v>
          </cell>
          <cell r="AL49" t="e">
            <v>#DIV/0!</v>
          </cell>
          <cell r="AM49" t="e">
            <v>#DIV/0!</v>
          </cell>
          <cell r="AN49" t="e">
            <v>#DIV/0!</v>
          </cell>
          <cell r="AO49" t="e">
            <v>#DIV/0!</v>
          </cell>
          <cell r="AP49" t="e">
            <v>#DIV/0!</v>
          </cell>
          <cell r="AQ49" t="e">
            <v>#DIV/0!</v>
          </cell>
          <cell r="AR49" t="e">
            <v>#DIV/0!</v>
          </cell>
          <cell r="AS49" t="e">
            <v>#DIV/0!</v>
          </cell>
          <cell r="AT49" t="e">
            <v>#DIV/0!</v>
          </cell>
          <cell r="AU49" t="e">
            <v>#DIV/0!</v>
          </cell>
          <cell r="AV49" t="e">
            <v>#DIV/0!</v>
          </cell>
          <cell r="AW49" t="e">
            <v>#DIV/0!</v>
          </cell>
          <cell r="AX49" t="e">
            <v>#DIV/0!</v>
          </cell>
          <cell r="AY49" t="e">
            <v>#DIV/0!</v>
          </cell>
          <cell r="AZ49" t="e">
            <v>#DIV/0!</v>
          </cell>
          <cell r="BA49" t="e">
            <v>#DIV/0!</v>
          </cell>
          <cell r="BB49" t="e">
            <v>#DIV/0!</v>
          </cell>
          <cell r="BC49" t="e">
            <v>#DIV/0!</v>
          </cell>
        </row>
        <row r="50">
          <cell r="A50">
            <v>2016</v>
          </cell>
          <cell r="B50" t="e">
            <v>#DIV/0!</v>
          </cell>
          <cell r="C50" t="e">
            <v>#DIV/0!</v>
          </cell>
          <cell r="D50" t="e">
            <v>#DIV/0!</v>
          </cell>
          <cell r="E50" t="e">
            <v>#DIV/0!</v>
          </cell>
          <cell r="F50" t="e">
            <v>#DIV/0!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Z50" t="e">
            <v>#DIV/0!</v>
          </cell>
          <cell r="AA50" t="e">
            <v>#DIV/0!</v>
          </cell>
          <cell r="AB50" t="e">
            <v>#DIV/0!</v>
          </cell>
          <cell r="AC50" t="e">
            <v>#DIV/0!</v>
          </cell>
          <cell r="AD50" t="e">
            <v>#DIV/0!</v>
          </cell>
          <cell r="AE50" t="e">
            <v>#DIV/0!</v>
          </cell>
          <cell r="AF50" t="e">
            <v>#DIV/0!</v>
          </cell>
          <cell r="AG50" t="e">
            <v>#DIV/0!</v>
          </cell>
          <cell r="AH50" t="e">
            <v>#DIV/0!</v>
          </cell>
          <cell r="AI50" t="e">
            <v>#DIV/0!</v>
          </cell>
          <cell r="AJ50" t="e">
            <v>#DIV/0!</v>
          </cell>
          <cell r="AK50" t="e">
            <v>#DIV/0!</v>
          </cell>
          <cell r="AL50" t="e">
            <v>#DIV/0!</v>
          </cell>
          <cell r="AM50" t="e">
            <v>#DIV/0!</v>
          </cell>
          <cell r="AN50" t="e">
            <v>#DIV/0!</v>
          </cell>
          <cell r="AO50" t="e">
            <v>#DIV/0!</v>
          </cell>
          <cell r="AP50" t="e">
            <v>#DIV/0!</v>
          </cell>
          <cell r="AQ50" t="e">
            <v>#DIV/0!</v>
          </cell>
          <cell r="AR50" t="e">
            <v>#DIV/0!</v>
          </cell>
          <cell r="AS50" t="e">
            <v>#DIV/0!</v>
          </cell>
          <cell r="AT50" t="e">
            <v>#DIV/0!</v>
          </cell>
          <cell r="AU50" t="e">
            <v>#DIV/0!</v>
          </cell>
          <cell r="AV50" t="e">
            <v>#DIV/0!</v>
          </cell>
          <cell r="AW50" t="e">
            <v>#DIV/0!</v>
          </cell>
          <cell r="AX50" t="e">
            <v>#DIV/0!</v>
          </cell>
          <cell r="AY50" t="e">
            <v>#DIV/0!</v>
          </cell>
          <cell r="AZ50" t="e">
            <v>#DIV/0!</v>
          </cell>
          <cell r="BA50" t="e">
            <v>#DIV/0!</v>
          </cell>
          <cell r="BB50" t="e">
            <v>#DIV/0!</v>
          </cell>
          <cell r="BC50" t="e">
            <v>#DIV/0!</v>
          </cell>
        </row>
        <row r="51">
          <cell r="A51">
            <v>2017</v>
          </cell>
          <cell r="B51" t="e">
            <v>#DIV/0!</v>
          </cell>
          <cell r="C51" t="e">
            <v>#DIV/0!</v>
          </cell>
          <cell r="D51" t="e">
            <v>#DIV/0!</v>
          </cell>
          <cell r="E51" t="e">
            <v>#DIV/0!</v>
          </cell>
          <cell r="F51" t="e">
            <v>#DIV/0!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</row>
        <row r="52">
          <cell r="A52">
            <v>2018</v>
          </cell>
          <cell r="B52" t="e">
            <v>#DIV/0!</v>
          </cell>
          <cell r="C52" t="e">
            <v>#DIV/0!</v>
          </cell>
          <cell r="D52" t="e">
            <v>#DIV/0!</v>
          </cell>
          <cell r="E52" t="e">
            <v>#DIV/0!</v>
          </cell>
          <cell r="F52" t="e">
            <v>#DIV/0!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</row>
        <row r="53">
          <cell r="A53">
            <v>2019</v>
          </cell>
          <cell r="B53" t="e">
            <v>#DIV/0!</v>
          </cell>
          <cell r="C53" t="e">
            <v>#DIV/0!</v>
          </cell>
          <cell r="D53" t="e">
            <v>#DIV/0!</v>
          </cell>
          <cell r="E53" t="e">
            <v>#DIV/0!</v>
          </cell>
          <cell r="F53" t="e">
            <v>#DIV/0!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Z53" t="e">
            <v>#DIV/0!</v>
          </cell>
          <cell r="AA53" t="e">
            <v>#DIV/0!</v>
          </cell>
          <cell r="AB53" t="e">
            <v>#DIV/0!</v>
          </cell>
          <cell r="AC53" t="e">
            <v>#DIV/0!</v>
          </cell>
          <cell r="AD53" t="e">
            <v>#DIV/0!</v>
          </cell>
          <cell r="AE53" t="e">
            <v>#DIV/0!</v>
          </cell>
          <cell r="AF53" t="e">
            <v>#DIV/0!</v>
          </cell>
          <cell r="AG53" t="e">
            <v>#DIV/0!</v>
          </cell>
          <cell r="AH53" t="e">
            <v>#DIV/0!</v>
          </cell>
          <cell r="AI53" t="e">
            <v>#DIV/0!</v>
          </cell>
          <cell r="AJ53" t="e">
            <v>#DIV/0!</v>
          </cell>
          <cell r="AK53" t="e">
            <v>#DIV/0!</v>
          </cell>
          <cell r="AL53" t="e">
            <v>#DIV/0!</v>
          </cell>
          <cell r="AM53" t="e">
            <v>#DIV/0!</v>
          </cell>
          <cell r="AN53" t="e">
            <v>#DIV/0!</v>
          </cell>
          <cell r="AO53" t="e">
            <v>#DIV/0!</v>
          </cell>
          <cell r="AP53" t="e">
            <v>#DIV/0!</v>
          </cell>
          <cell r="AQ53" t="e">
            <v>#DIV/0!</v>
          </cell>
          <cell r="AR53" t="e">
            <v>#DIV/0!</v>
          </cell>
          <cell r="AS53" t="e">
            <v>#DIV/0!</v>
          </cell>
          <cell r="AT53" t="e">
            <v>#DIV/0!</v>
          </cell>
          <cell r="AU53" t="e">
            <v>#DIV/0!</v>
          </cell>
          <cell r="AV53" t="e">
            <v>#DIV/0!</v>
          </cell>
          <cell r="AW53" t="e">
            <v>#DIV/0!</v>
          </cell>
          <cell r="AX53" t="e">
            <v>#DIV/0!</v>
          </cell>
          <cell r="AY53" t="e">
            <v>#DIV/0!</v>
          </cell>
          <cell r="AZ53" t="e">
            <v>#DIV/0!</v>
          </cell>
          <cell r="BA53" t="e">
            <v>#DIV/0!</v>
          </cell>
          <cell r="BB53" t="e">
            <v>#DIV/0!</v>
          </cell>
          <cell r="BC53" t="e">
            <v>#DIV/0!</v>
          </cell>
        </row>
        <row r="54">
          <cell r="A54">
            <v>2020</v>
          </cell>
          <cell r="B54" t="e">
            <v>#DIV/0!</v>
          </cell>
          <cell r="C54" t="e">
            <v>#DIV/0!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Z54" t="e">
            <v>#DIV/0!</v>
          </cell>
          <cell r="AA54" t="e">
            <v>#DIV/0!</v>
          </cell>
          <cell r="AB54" t="e">
            <v>#DIV/0!</v>
          </cell>
          <cell r="AC54" t="e">
            <v>#DIV/0!</v>
          </cell>
          <cell r="AD54" t="e">
            <v>#DIV/0!</v>
          </cell>
          <cell r="AE54" t="e">
            <v>#DIV/0!</v>
          </cell>
          <cell r="AF54" t="e">
            <v>#DIV/0!</v>
          </cell>
          <cell r="AG54" t="e">
            <v>#DIV/0!</v>
          </cell>
          <cell r="AH54" t="e">
            <v>#DIV/0!</v>
          </cell>
          <cell r="AI54" t="e">
            <v>#DIV/0!</v>
          </cell>
          <cell r="AJ54" t="e">
            <v>#DIV/0!</v>
          </cell>
          <cell r="AK54" t="e">
            <v>#DIV/0!</v>
          </cell>
          <cell r="AL54" t="e">
            <v>#DIV/0!</v>
          </cell>
          <cell r="AM54" t="e">
            <v>#DIV/0!</v>
          </cell>
          <cell r="AN54" t="e">
            <v>#DIV/0!</v>
          </cell>
          <cell r="AO54" t="e">
            <v>#DIV/0!</v>
          </cell>
          <cell r="AP54" t="e">
            <v>#DIV/0!</v>
          </cell>
          <cell r="AQ54" t="e">
            <v>#DIV/0!</v>
          </cell>
          <cell r="AR54" t="e">
            <v>#DIV/0!</v>
          </cell>
          <cell r="AS54" t="e">
            <v>#DIV/0!</v>
          </cell>
          <cell r="AT54" t="e">
            <v>#DIV/0!</v>
          </cell>
          <cell r="AU54" t="e">
            <v>#DIV/0!</v>
          </cell>
          <cell r="AV54" t="e">
            <v>#DIV/0!</v>
          </cell>
          <cell r="AW54" t="e">
            <v>#DIV/0!</v>
          </cell>
          <cell r="AX54" t="e">
            <v>#DIV/0!</v>
          </cell>
          <cell r="AY54" t="e">
            <v>#DIV/0!</v>
          </cell>
          <cell r="AZ54" t="e">
            <v>#DIV/0!</v>
          </cell>
          <cell r="BA54" t="e">
            <v>#DIV/0!</v>
          </cell>
          <cell r="BB54" t="e">
            <v>#DIV/0!</v>
          </cell>
          <cell r="BC54" t="e">
            <v>#DIV/0!</v>
          </cell>
        </row>
        <row r="55">
          <cell r="A55">
            <v>2021</v>
          </cell>
          <cell r="B55" t="e">
            <v>#DIV/0!</v>
          </cell>
          <cell r="C55" t="e">
            <v>#DIV/0!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</row>
        <row r="56">
          <cell r="A56">
            <v>2022</v>
          </cell>
          <cell r="B56" t="e">
            <v>#DIV/0!</v>
          </cell>
          <cell r="C56" t="e">
            <v>#DIV/0!</v>
          </cell>
          <cell r="D56" t="e">
            <v>#DIV/0!</v>
          </cell>
          <cell r="E56" t="e">
            <v>#DIV/0!</v>
          </cell>
          <cell r="F56" t="e">
            <v>#DIV/0!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Z56" t="e">
            <v>#DIV/0!</v>
          </cell>
          <cell r="AA56" t="e">
            <v>#DIV/0!</v>
          </cell>
          <cell r="AB56" t="e">
            <v>#DIV/0!</v>
          </cell>
          <cell r="AC56" t="e">
            <v>#DIV/0!</v>
          </cell>
          <cell r="AD56" t="e">
            <v>#DIV/0!</v>
          </cell>
          <cell r="AE56" t="e">
            <v>#DIV/0!</v>
          </cell>
          <cell r="AF56" t="e">
            <v>#DIV/0!</v>
          </cell>
          <cell r="AG56" t="e">
            <v>#DIV/0!</v>
          </cell>
          <cell r="AH56" t="e">
            <v>#DIV/0!</v>
          </cell>
          <cell r="AI56" t="e">
            <v>#DIV/0!</v>
          </cell>
          <cell r="AJ56" t="e">
            <v>#DIV/0!</v>
          </cell>
          <cell r="AK56" t="e">
            <v>#DIV/0!</v>
          </cell>
          <cell r="AL56" t="e">
            <v>#DIV/0!</v>
          </cell>
          <cell r="AM56" t="e">
            <v>#DIV/0!</v>
          </cell>
          <cell r="AN56" t="e">
            <v>#DIV/0!</v>
          </cell>
          <cell r="AO56" t="e">
            <v>#DIV/0!</v>
          </cell>
          <cell r="AP56" t="e">
            <v>#DIV/0!</v>
          </cell>
          <cell r="AQ56" t="e">
            <v>#DIV/0!</v>
          </cell>
          <cell r="AR56" t="e">
            <v>#DIV/0!</v>
          </cell>
          <cell r="AS56" t="e">
            <v>#DIV/0!</v>
          </cell>
          <cell r="AT56" t="e">
            <v>#DIV/0!</v>
          </cell>
          <cell r="AU56" t="e">
            <v>#DIV/0!</v>
          </cell>
          <cell r="AV56" t="e">
            <v>#DIV/0!</v>
          </cell>
          <cell r="AW56" t="e">
            <v>#DIV/0!</v>
          </cell>
          <cell r="AX56" t="e">
            <v>#DIV/0!</v>
          </cell>
          <cell r="AY56" t="e">
            <v>#DIV/0!</v>
          </cell>
          <cell r="AZ56" t="e">
            <v>#DIV/0!</v>
          </cell>
          <cell r="BA56" t="e">
            <v>#DIV/0!</v>
          </cell>
          <cell r="BB56" t="e">
            <v>#DIV/0!</v>
          </cell>
          <cell r="BC56" t="e">
            <v>#DIV/0!</v>
          </cell>
        </row>
        <row r="57">
          <cell r="A57">
            <v>2023</v>
          </cell>
          <cell r="B57" t="e">
            <v>#DIV/0!</v>
          </cell>
          <cell r="C57" t="e">
            <v>#DIV/0!</v>
          </cell>
          <cell r="D57" t="e">
            <v>#DIV/0!</v>
          </cell>
          <cell r="E57" t="e">
            <v>#DIV/0!</v>
          </cell>
          <cell r="F57" t="e">
            <v>#DIV/0!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Z57" t="e">
            <v>#DIV/0!</v>
          </cell>
          <cell r="AA57" t="e">
            <v>#DIV/0!</v>
          </cell>
          <cell r="AB57" t="e">
            <v>#DIV/0!</v>
          </cell>
          <cell r="AC57" t="e">
            <v>#DIV/0!</v>
          </cell>
          <cell r="AD57" t="e">
            <v>#DIV/0!</v>
          </cell>
          <cell r="AE57" t="e">
            <v>#DIV/0!</v>
          </cell>
          <cell r="AF57" t="e">
            <v>#DIV/0!</v>
          </cell>
          <cell r="AG57" t="e">
            <v>#DIV/0!</v>
          </cell>
          <cell r="AH57" t="e">
            <v>#DIV/0!</v>
          </cell>
          <cell r="AI57" t="e">
            <v>#DIV/0!</v>
          </cell>
          <cell r="AJ57" t="e">
            <v>#DIV/0!</v>
          </cell>
          <cell r="AK57" t="e">
            <v>#DIV/0!</v>
          </cell>
          <cell r="AL57" t="e">
            <v>#DIV/0!</v>
          </cell>
          <cell r="AM57" t="e">
            <v>#DIV/0!</v>
          </cell>
          <cell r="AN57" t="e">
            <v>#DIV/0!</v>
          </cell>
          <cell r="AO57" t="e">
            <v>#DIV/0!</v>
          </cell>
          <cell r="AP57" t="e">
            <v>#DIV/0!</v>
          </cell>
          <cell r="AQ57" t="e">
            <v>#DIV/0!</v>
          </cell>
          <cell r="AR57" t="e">
            <v>#DIV/0!</v>
          </cell>
          <cell r="AS57" t="e">
            <v>#DIV/0!</v>
          </cell>
          <cell r="AT57" t="e">
            <v>#DIV/0!</v>
          </cell>
          <cell r="AU57" t="e">
            <v>#DIV/0!</v>
          </cell>
          <cell r="AV57" t="e">
            <v>#DIV/0!</v>
          </cell>
          <cell r="AW57" t="e">
            <v>#DIV/0!</v>
          </cell>
          <cell r="AX57" t="e">
            <v>#DIV/0!</v>
          </cell>
          <cell r="AY57" t="e">
            <v>#DIV/0!</v>
          </cell>
          <cell r="AZ57" t="e">
            <v>#DIV/0!</v>
          </cell>
          <cell r="BA57" t="e">
            <v>#DIV/0!</v>
          </cell>
          <cell r="BB57" t="e">
            <v>#DIV/0!</v>
          </cell>
          <cell r="BC57" t="e">
            <v>#DIV/0!</v>
          </cell>
        </row>
        <row r="58">
          <cell r="A58">
            <v>2024</v>
          </cell>
          <cell r="B58" t="e">
            <v>#DIV/0!</v>
          </cell>
          <cell r="C58" t="e">
            <v>#DIV/0!</v>
          </cell>
          <cell r="D58" t="e">
            <v>#DIV/0!</v>
          </cell>
          <cell r="E58" t="e">
            <v>#DIV/0!</v>
          </cell>
          <cell r="F58" t="e">
            <v>#DIV/0!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Z58" t="e">
            <v>#DIV/0!</v>
          </cell>
          <cell r="AA58" t="e">
            <v>#DIV/0!</v>
          </cell>
          <cell r="AB58" t="e">
            <v>#DIV/0!</v>
          </cell>
          <cell r="AC58" t="e">
            <v>#DIV/0!</v>
          </cell>
          <cell r="AD58" t="e">
            <v>#DIV/0!</v>
          </cell>
          <cell r="AE58" t="e">
            <v>#DIV/0!</v>
          </cell>
          <cell r="AF58" t="e">
            <v>#DIV/0!</v>
          </cell>
          <cell r="AG58" t="e">
            <v>#DIV/0!</v>
          </cell>
          <cell r="AH58" t="e">
            <v>#DIV/0!</v>
          </cell>
          <cell r="AI58" t="e">
            <v>#DIV/0!</v>
          </cell>
          <cell r="AJ58" t="e">
            <v>#DIV/0!</v>
          </cell>
          <cell r="AK58" t="e">
            <v>#DIV/0!</v>
          </cell>
          <cell r="AL58" t="e">
            <v>#DIV/0!</v>
          </cell>
          <cell r="AM58" t="e">
            <v>#DIV/0!</v>
          </cell>
          <cell r="AN58" t="e">
            <v>#DIV/0!</v>
          </cell>
          <cell r="AO58" t="e">
            <v>#DIV/0!</v>
          </cell>
          <cell r="AP58" t="e">
            <v>#DIV/0!</v>
          </cell>
          <cell r="AQ58" t="e">
            <v>#DIV/0!</v>
          </cell>
          <cell r="AR58" t="e">
            <v>#DIV/0!</v>
          </cell>
          <cell r="AS58" t="e">
            <v>#DIV/0!</v>
          </cell>
          <cell r="AT58" t="e">
            <v>#DIV/0!</v>
          </cell>
          <cell r="AU58" t="e">
            <v>#DIV/0!</v>
          </cell>
          <cell r="AV58" t="e">
            <v>#DIV/0!</v>
          </cell>
          <cell r="AW58" t="e">
            <v>#DIV/0!</v>
          </cell>
          <cell r="AX58" t="e">
            <v>#DIV/0!</v>
          </cell>
          <cell r="AY58" t="e">
            <v>#DIV/0!</v>
          </cell>
          <cell r="AZ58" t="e">
            <v>#DIV/0!</v>
          </cell>
          <cell r="BA58" t="e">
            <v>#DIV/0!</v>
          </cell>
          <cell r="BB58" t="e">
            <v>#DIV/0!</v>
          </cell>
          <cell r="BC58" t="e">
            <v>#DIV/0!</v>
          </cell>
        </row>
        <row r="59">
          <cell r="A59">
            <v>2025</v>
          </cell>
          <cell r="B59" t="e">
            <v>#DIV/0!</v>
          </cell>
          <cell r="C59" t="e">
            <v>#DIV/0!</v>
          </cell>
          <cell r="D59" t="e">
            <v>#DIV/0!</v>
          </cell>
          <cell r="E59" t="e">
            <v>#DIV/0!</v>
          </cell>
          <cell r="F59" t="e">
            <v>#DIV/0!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Z59" t="e">
            <v>#DIV/0!</v>
          </cell>
          <cell r="AA59" t="e">
            <v>#DIV/0!</v>
          </cell>
          <cell r="AB59" t="e">
            <v>#DIV/0!</v>
          </cell>
          <cell r="AC59" t="e">
            <v>#DIV/0!</v>
          </cell>
          <cell r="AD59" t="e">
            <v>#DIV/0!</v>
          </cell>
          <cell r="AE59" t="e">
            <v>#DIV/0!</v>
          </cell>
          <cell r="AF59" t="e">
            <v>#DIV/0!</v>
          </cell>
          <cell r="AG59" t="e">
            <v>#DIV/0!</v>
          </cell>
          <cell r="AH59" t="e">
            <v>#DIV/0!</v>
          </cell>
          <cell r="AI59" t="e">
            <v>#DIV/0!</v>
          </cell>
          <cell r="AJ59" t="e">
            <v>#DIV/0!</v>
          </cell>
          <cell r="AK59" t="e">
            <v>#DIV/0!</v>
          </cell>
          <cell r="AL59" t="e">
            <v>#DIV/0!</v>
          </cell>
          <cell r="AM59" t="e">
            <v>#DIV/0!</v>
          </cell>
          <cell r="AN59" t="e">
            <v>#DIV/0!</v>
          </cell>
          <cell r="AO59" t="e">
            <v>#DIV/0!</v>
          </cell>
          <cell r="AP59" t="e">
            <v>#DIV/0!</v>
          </cell>
          <cell r="AQ59" t="e">
            <v>#DIV/0!</v>
          </cell>
          <cell r="AR59" t="e">
            <v>#DIV/0!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  <cell r="AW59" t="e">
            <v>#DIV/0!</v>
          </cell>
          <cell r="AX59" t="e">
            <v>#DIV/0!</v>
          </cell>
          <cell r="AY59" t="e">
            <v>#DIV/0!</v>
          </cell>
          <cell r="AZ59" t="e">
            <v>#DIV/0!</v>
          </cell>
          <cell r="BA59" t="e">
            <v>#DIV/0!</v>
          </cell>
          <cell r="BB59" t="e">
            <v>#DIV/0!</v>
          </cell>
          <cell r="BC59" t="e">
            <v>#DIV/0!</v>
          </cell>
        </row>
      </sheetData>
      <sheetData sheetId="5">
        <row r="3">
          <cell r="A3">
            <v>1970</v>
          </cell>
          <cell r="B3">
            <v>0</v>
          </cell>
          <cell r="C3" t="str">
            <v/>
          </cell>
          <cell r="D3">
            <v>0</v>
          </cell>
          <cell r="E3" t="str">
            <v/>
          </cell>
          <cell r="F3">
            <v>0</v>
          </cell>
          <cell r="G3" t="str">
            <v/>
          </cell>
          <cell r="H3">
            <v>0</v>
          </cell>
          <cell r="I3" t="str">
            <v/>
          </cell>
          <cell r="J3">
            <v>0</v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  <cell r="O3" t="str">
            <v/>
          </cell>
          <cell r="P3">
            <v>0</v>
          </cell>
          <cell r="Q3" t="str">
            <v/>
          </cell>
          <cell r="R3">
            <v>0</v>
          </cell>
          <cell r="S3" t="str">
            <v/>
          </cell>
          <cell r="T3">
            <v>0</v>
          </cell>
          <cell r="U3" t="str">
            <v/>
          </cell>
          <cell r="V3">
            <v>0</v>
          </cell>
          <cell r="W3" t="str">
            <v/>
          </cell>
          <cell r="X3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1971</v>
          </cell>
          <cell r="B4">
            <v>0</v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  <cell r="O4" t="str">
            <v/>
          </cell>
          <cell r="P4">
            <v>0</v>
          </cell>
          <cell r="Q4" t="str">
            <v/>
          </cell>
          <cell r="R4">
            <v>0</v>
          </cell>
          <cell r="S4" t="str">
            <v/>
          </cell>
          <cell r="T4">
            <v>0</v>
          </cell>
          <cell r="U4" t="str">
            <v/>
          </cell>
          <cell r="V4">
            <v>0</v>
          </cell>
          <cell r="W4" t="str">
            <v/>
          </cell>
          <cell r="X4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1972</v>
          </cell>
          <cell r="B5">
            <v>0</v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  <cell r="L5">
            <v>0</v>
          </cell>
          <cell r="M5" t="str">
            <v/>
          </cell>
          <cell r="N5">
            <v>0</v>
          </cell>
          <cell r="O5" t="str">
            <v/>
          </cell>
          <cell r="P5">
            <v>0</v>
          </cell>
          <cell r="Q5" t="str">
            <v/>
          </cell>
          <cell r="R5">
            <v>0</v>
          </cell>
          <cell r="S5" t="str">
            <v/>
          </cell>
          <cell r="T5">
            <v>0</v>
          </cell>
          <cell r="U5" t="str">
            <v/>
          </cell>
          <cell r="V5">
            <v>0</v>
          </cell>
          <cell r="W5" t="str">
            <v/>
          </cell>
          <cell r="X5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1973</v>
          </cell>
          <cell r="B6">
            <v>7693</v>
          </cell>
          <cell r="D6">
            <v>5907.375890410958</v>
          </cell>
          <cell r="E6" t="str">
            <v/>
          </cell>
          <cell r="F6">
            <v>2018</v>
          </cell>
          <cell r="G6" t="str">
            <v/>
          </cell>
          <cell r="H6">
            <v>3455</v>
          </cell>
          <cell r="I6" t="str">
            <v/>
          </cell>
          <cell r="J6">
            <v>30895.481863013694</v>
          </cell>
          <cell r="K6" t="str">
            <v/>
          </cell>
          <cell r="L6">
            <v>2114</v>
          </cell>
          <cell r="M6" t="str">
            <v/>
          </cell>
          <cell r="N6">
            <v>10946</v>
          </cell>
          <cell r="O6" t="str">
            <v/>
          </cell>
          <cell r="P6">
            <v>525</v>
          </cell>
          <cell r="Q6" t="str">
            <v/>
          </cell>
          <cell r="R6">
            <v>32</v>
          </cell>
          <cell r="S6" t="str">
            <v/>
          </cell>
          <cell r="T6" t="str">
            <v>n.d.</v>
          </cell>
          <cell r="U6" t="str">
            <v/>
          </cell>
          <cell r="V6">
            <v>8.810958904109588</v>
          </cell>
          <cell r="W6" t="str">
            <v/>
          </cell>
          <cell r="X6">
            <v>1075.1375342465753</v>
          </cell>
          <cell r="Y6" t="str">
            <v/>
          </cell>
          <cell r="Z6">
            <v>58463.4621369863</v>
          </cell>
          <cell r="AA6" t="str">
            <v/>
          </cell>
        </row>
        <row r="7">
          <cell r="A7">
            <v>1974</v>
          </cell>
          <cell r="B7">
            <v>8618</v>
          </cell>
          <cell r="D7">
            <v>6060.301369863014</v>
          </cell>
          <cell r="E7" t="str">
            <v/>
          </cell>
          <cell r="F7">
            <v>1977.0383561643835</v>
          </cell>
          <cell r="G7" t="str">
            <v/>
          </cell>
          <cell r="H7">
            <v>3060</v>
          </cell>
          <cell r="I7" t="str">
            <v/>
          </cell>
          <cell r="J7">
            <v>30691.900383561642</v>
          </cell>
          <cell r="K7" t="str">
            <v/>
          </cell>
          <cell r="L7">
            <v>1993</v>
          </cell>
          <cell r="M7" t="str">
            <v/>
          </cell>
          <cell r="N7">
            <v>10461</v>
          </cell>
          <cell r="O7" t="str">
            <v/>
          </cell>
          <cell r="P7">
            <v>653</v>
          </cell>
          <cell r="Q7" t="str">
            <v/>
          </cell>
          <cell r="R7">
            <v>35</v>
          </cell>
          <cell r="S7" t="str">
            <v/>
          </cell>
          <cell r="T7" t="str">
            <v>n.d.</v>
          </cell>
          <cell r="U7" t="str">
            <v/>
          </cell>
          <cell r="V7">
            <v>9.747945205479452</v>
          </cell>
          <cell r="W7" t="str">
            <v/>
          </cell>
          <cell r="X7">
            <v>1300.5534246575342</v>
          </cell>
          <cell r="Y7" t="str">
            <v/>
          </cell>
          <cell r="Z7">
            <v>58616.631534246575</v>
          </cell>
          <cell r="AA7" t="str">
            <v/>
          </cell>
        </row>
        <row r="8">
          <cell r="A8">
            <v>1975</v>
          </cell>
          <cell r="B8">
            <v>7216</v>
          </cell>
          <cell r="D8">
            <v>5386.619178082192</v>
          </cell>
          <cell r="E8" t="str">
            <v/>
          </cell>
          <cell r="F8">
            <v>2270.558904109589</v>
          </cell>
          <cell r="G8" t="str">
            <v/>
          </cell>
          <cell r="H8">
            <v>2422</v>
          </cell>
          <cell r="I8" t="str">
            <v/>
          </cell>
          <cell r="J8">
            <v>27167.836712328768</v>
          </cell>
          <cell r="K8" t="str">
            <v/>
          </cell>
          <cell r="L8">
            <v>1735</v>
          </cell>
          <cell r="M8" t="str">
            <v/>
          </cell>
          <cell r="N8">
            <v>10008</v>
          </cell>
          <cell r="O8" t="str">
            <v/>
          </cell>
          <cell r="P8">
            <v>806</v>
          </cell>
          <cell r="Q8" t="str">
            <v/>
          </cell>
          <cell r="R8">
            <v>189</v>
          </cell>
          <cell r="S8" t="str">
            <v/>
          </cell>
          <cell r="T8" t="str">
            <v>n.d.</v>
          </cell>
          <cell r="U8" t="str">
            <v/>
          </cell>
          <cell r="V8">
            <v>33.65835616438356</v>
          </cell>
          <cell r="W8" t="str">
            <v/>
          </cell>
          <cell r="X8">
            <v>1545.4224657534248</v>
          </cell>
          <cell r="Y8" t="str">
            <v/>
          </cell>
          <cell r="Z8">
            <v>55824.16257534247</v>
          </cell>
          <cell r="AA8" t="str">
            <v/>
          </cell>
        </row>
        <row r="9">
          <cell r="A9">
            <v>1976</v>
          </cell>
          <cell r="B9">
            <v>8762</v>
          </cell>
          <cell r="D9">
            <v>5918.191256830602</v>
          </cell>
          <cell r="E9" t="str">
            <v/>
          </cell>
          <cell r="F9">
            <v>2422.2677595628415</v>
          </cell>
          <cell r="G9" t="str">
            <v/>
          </cell>
          <cell r="H9">
            <v>2371</v>
          </cell>
          <cell r="I9" t="str">
            <v/>
          </cell>
          <cell r="J9">
            <v>30752.56557377049</v>
          </cell>
          <cell r="K9" t="str">
            <v/>
          </cell>
          <cell r="L9">
            <v>1598</v>
          </cell>
          <cell r="M9" t="str">
            <v/>
          </cell>
          <cell r="N9">
            <v>9736</v>
          </cell>
          <cell r="O9" t="str">
            <v/>
          </cell>
          <cell r="P9">
            <v>894</v>
          </cell>
          <cell r="Q9" t="str">
            <v/>
          </cell>
          <cell r="R9">
            <v>279</v>
          </cell>
          <cell r="S9" t="str">
            <v/>
          </cell>
          <cell r="T9" t="str">
            <v>n.d.</v>
          </cell>
          <cell r="U9" t="str">
            <v/>
          </cell>
          <cell r="V9">
            <v>252.5256830601093</v>
          </cell>
          <cell r="W9" t="str">
            <v/>
          </cell>
          <cell r="X9">
            <v>1743.2</v>
          </cell>
          <cell r="Y9" t="str">
            <v/>
          </cell>
          <cell r="Z9">
            <v>60411.57019125682</v>
          </cell>
          <cell r="AA9" t="str">
            <v/>
          </cell>
        </row>
        <row r="10">
          <cell r="A10">
            <v>1977</v>
          </cell>
          <cell r="B10">
            <v>9419</v>
          </cell>
          <cell r="D10">
            <v>5713.958904109589</v>
          </cell>
          <cell r="E10" t="str">
            <v/>
          </cell>
          <cell r="F10">
            <v>2358.1205479452055</v>
          </cell>
          <cell r="G10" t="str">
            <v/>
          </cell>
          <cell r="H10">
            <v>2314</v>
          </cell>
          <cell r="I10" t="str">
            <v/>
          </cell>
          <cell r="J10">
            <v>31340.84087671233</v>
          </cell>
          <cell r="K10" t="str">
            <v/>
          </cell>
          <cell r="L10">
            <v>1608</v>
          </cell>
          <cell r="M10" t="str">
            <v/>
          </cell>
          <cell r="N10">
            <v>9863</v>
          </cell>
          <cell r="O10" t="str">
            <v/>
          </cell>
          <cell r="P10">
            <v>1085</v>
          </cell>
          <cell r="Q10" t="str">
            <v/>
          </cell>
          <cell r="R10">
            <v>287</v>
          </cell>
          <cell r="S10" t="str">
            <v/>
          </cell>
          <cell r="T10" t="str">
            <v>n.d.</v>
          </cell>
          <cell r="U10" t="str">
            <v/>
          </cell>
          <cell r="V10">
            <v>792.482191780822</v>
          </cell>
          <cell r="W10" t="str">
            <v/>
          </cell>
          <cell r="X10">
            <v>1877.9309589041097</v>
          </cell>
          <cell r="Y10" t="str">
            <v/>
          </cell>
          <cell r="Z10">
            <v>62713.13320547945</v>
          </cell>
          <cell r="AA10" t="str">
            <v/>
          </cell>
        </row>
        <row r="11">
          <cell r="A11">
            <v>1978</v>
          </cell>
          <cell r="B11">
            <v>8554</v>
          </cell>
          <cell r="D11">
            <v>5302.054794520548</v>
          </cell>
          <cell r="E11" t="str">
            <v/>
          </cell>
          <cell r="F11">
            <v>2573.5506849315066</v>
          </cell>
          <cell r="G11" t="str">
            <v/>
          </cell>
          <cell r="H11">
            <v>2227</v>
          </cell>
          <cell r="I11" t="str">
            <v/>
          </cell>
          <cell r="J11">
            <v>29976.773698630135</v>
          </cell>
          <cell r="K11" t="str">
            <v/>
          </cell>
          <cell r="L11">
            <v>1597</v>
          </cell>
          <cell r="M11" t="str">
            <v/>
          </cell>
          <cell r="N11">
            <v>10274</v>
          </cell>
          <cell r="O11" t="str">
            <v/>
          </cell>
          <cell r="P11">
            <v>1327</v>
          </cell>
          <cell r="Q11" t="str">
            <v/>
          </cell>
          <cell r="R11">
            <v>356</v>
          </cell>
          <cell r="S11" t="str">
            <v/>
          </cell>
          <cell r="T11" t="str">
            <v>n.d.</v>
          </cell>
          <cell r="U11" t="str">
            <v/>
          </cell>
          <cell r="V11">
            <v>1118.5780821917808</v>
          </cell>
          <cell r="W11" t="str">
            <v/>
          </cell>
          <cell r="X11">
            <v>2086.7013698630135</v>
          </cell>
          <cell r="Y11" t="str">
            <v/>
          </cell>
          <cell r="Z11">
            <v>63331.16671232876</v>
          </cell>
          <cell r="AA11" t="str">
            <v/>
          </cell>
        </row>
        <row r="12">
          <cell r="A12">
            <v>1979</v>
          </cell>
          <cell r="B12">
            <v>9841</v>
          </cell>
          <cell r="D12">
            <v>3217.5890410958905</v>
          </cell>
          <cell r="E12" t="str">
            <v/>
          </cell>
          <cell r="F12">
            <v>3488.5506849315066</v>
          </cell>
          <cell r="G12" t="str">
            <v/>
          </cell>
          <cell r="H12">
            <v>2425</v>
          </cell>
          <cell r="I12" t="str">
            <v/>
          </cell>
          <cell r="J12">
            <v>31238.347835616438</v>
          </cell>
          <cell r="K12" t="str">
            <v/>
          </cell>
          <cell r="L12">
            <v>1835</v>
          </cell>
          <cell r="M12" t="str">
            <v/>
          </cell>
          <cell r="N12">
            <v>10136</v>
          </cell>
          <cell r="O12" t="str">
            <v/>
          </cell>
          <cell r="P12">
            <v>1607</v>
          </cell>
          <cell r="Q12" t="str">
            <v/>
          </cell>
          <cell r="R12">
            <v>407</v>
          </cell>
          <cell r="S12" t="str">
            <v/>
          </cell>
          <cell r="T12" t="str">
            <v>n.d.</v>
          </cell>
          <cell r="U12" t="str">
            <v/>
          </cell>
          <cell r="V12">
            <v>1610.8076712328768</v>
          </cell>
          <cell r="W12" t="str">
            <v/>
          </cell>
          <cell r="X12">
            <v>2128.8164383561643</v>
          </cell>
          <cell r="Y12" t="str">
            <v/>
          </cell>
          <cell r="Z12">
            <v>66048.93906849314</v>
          </cell>
          <cell r="AA12" t="str">
            <v/>
          </cell>
        </row>
        <row r="13">
          <cell r="A13">
            <v>1980</v>
          </cell>
          <cell r="B13">
            <v>10270</v>
          </cell>
          <cell r="D13">
            <v>1478.9617486338798</v>
          </cell>
          <cell r="E13" t="str">
            <v/>
          </cell>
          <cell r="F13">
            <v>2657.51912568306</v>
          </cell>
          <cell r="G13" t="str">
            <v/>
          </cell>
          <cell r="H13">
            <v>2228</v>
          </cell>
          <cell r="I13" t="str">
            <v/>
          </cell>
          <cell r="J13">
            <v>27248.700163934423</v>
          </cell>
          <cell r="K13" t="str">
            <v/>
          </cell>
          <cell r="L13">
            <v>1764</v>
          </cell>
          <cell r="M13" t="str">
            <v/>
          </cell>
          <cell r="N13">
            <v>10170</v>
          </cell>
          <cell r="O13" t="str">
            <v/>
          </cell>
          <cell r="P13">
            <v>2129</v>
          </cell>
          <cell r="Q13" t="str">
            <v/>
          </cell>
          <cell r="R13">
            <v>528</v>
          </cell>
          <cell r="S13" t="str">
            <v/>
          </cell>
          <cell r="T13" t="str">
            <v>n.d.</v>
          </cell>
          <cell r="U13" t="str">
            <v/>
          </cell>
          <cell r="V13">
            <v>1663.2013661202186</v>
          </cell>
          <cell r="W13" t="str">
            <v/>
          </cell>
          <cell r="X13">
            <v>2119</v>
          </cell>
          <cell r="Y13" t="str">
            <v/>
          </cell>
          <cell r="Z13">
            <v>62945.55868852459</v>
          </cell>
          <cell r="AA13" t="str">
            <v/>
          </cell>
        </row>
        <row r="14">
          <cell r="A14">
            <v>1981</v>
          </cell>
          <cell r="B14">
            <v>10256</v>
          </cell>
          <cell r="C14" t="str">
            <v/>
          </cell>
          <cell r="D14">
            <v>1321.0312328767122</v>
          </cell>
          <cell r="E14" t="str">
            <v/>
          </cell>
          <cell r="F14">
            <v>906.9068493150685</v>
          </cell>
          <cell r="G14" t="str">
            <v/>
          </cell>
          <cell r="H14">
            <v>2163</v>
          </cell>
          <cell r="I14" t="str">
            <v/>
          </cell>
          <cell r="J14">
            <v>23138.977315068492</v>
          </cell>
          <cell r="K14" t="str">
            <v/>
          </cell>
          <cell r="L14">
            <v>1610</v>
          </cell>
          <cell r="M14" t="str">
            <v/>
          </cell>
          <cell r="N14">
            <v>10181</v>
          </cell>
          <cell r="O14" t="str">
            <v/>
          </cell>
          <cell r="P14">
            <v>2553</v>
          </cell>
          <cell r="Q14" t="str">
            <v/>
          </cell>
          <cell r="R14">
            <v>512</v>
          </cell>
          <cell r="S14" t="str">
            <v/>
          </cell>
          <cell r="T14" t="str">
            <v>n.d.</v>
          </cell>
          <cell r="U14" t="str">
            <v/>
          </cell>
          <cell r="V14">
            <v>1853.2542465753424</v>
          </cell>
          <cell r="W14" t="str">
            <v/>
          </cell>
          <cell r="X14">
            <v>2029.946301369863</v>
          </cell>
          <cell r="Y14" t="str">
            <v/>
          </cell>
          <cell r="Z14">
            <v>59532.85331506849</v>
          </cell>
          <cell r="AA14" t="str">
            <v/>
          </cell>
        </row>
        <row r="15">
          <cell r="A15">
            <v>1982</v>
          </cell>
          <cell r="B15">
            <v>6961</v>
          </cell>
          <cell r="C15" t="str">
            <v/>
          </cell>
          <cell r="D15">
            <v>2396.9243835616435</v>
          </cell>
          <cell r="E15" t="str">
            <v/>
          </cell>
          <cell r="F15">
            <v>988.1808219178082</v>
          </cell>
          <cell r="G15" t="str">
            <v/>
          </cell>
          <cell r="H15">
            <v>1954</v>
          </cell>
          <cell r="I15" t="str">
            <v/>
          </cell>
          <cell r="J15">
            <v>19749.439671232874</v>
          </cell>
          <cell r="K15" t="str">
            <v/>
          </cell>
          <cell r="L15">
            <v>1590</v>
          </cell>
          <cell r="M15" t="str">
            <v/>
          </cell>
          <cell r="N15">
            <v>10199</v>
          </cell>
          <cell r="O15" t="str">
            <v/>
          </cell>
          <cell r="P15">
            <v>3001</v>
          </cell>
          <cell r="Q15" t="str">
            <v/>
          </cell>
          <cell r="R15">
            <v>532</v>
          </cell>
          <cell r="S15" t="str">
            <v/>
          </cell>
          <cell r="T15" t="str">
            <v>n.d.</v>
          </cell>
          <cell r="U15" t="str">
            <v/>
          </cell>
          <cell r="V15">
            <v>2150.2271232876715</v>
          </cell>
          <cell r="W15" t="str">
            <v/>
          </cell>
          <cell r="X15">
            <v>2047.9956164383561</v>
          </cell>
          <cell r="Y15" t="str">
            <v/>
          </cell>
          <cell r="Z15">
            <v>57296.07271232876</v>
          </cell>
          <cell r="AA15" t="str">
            <v/>
          </cell>
        </row>
        <row r="16">
          <cell r="A16">
            <v>1983</v>
          </cell>
          <cell r="B16">
            <v>4951</v>
          </cell>
          <cell r="C16" t="str">
            <v/>
          </cell>
          <cell r="D16">
            <v>2453.5846575342466</v>
          </cell>
          <cell r="E16" t="str">
            <v/>
          </cell>
          <cell r="F16">
            <v>1105.7287671232875</v>
          </cell>
          <cell r="G16" t="str">
            <v/>
          </cell>
          <cell r="H16">
            <v>1852</v>
          </cell>
          <cell r="I16" t="str">
            <v/>
          </cell>
          <cell r="J16">
            <v>17943.69797260274</v>
          </cell>
          <cell r="K16" t="str">
            <v/>
          </cell>
          <cell r="L16">
            <v>1661</v>
          </cell>
          <cell r="M16" t="str">
            <v/>
          </cell>
          <cell r="N16">
            <v>10247</v>
          </cell>
          <cell r="O16" t="str">
            <v/>
          </cell>
          <cell r="P16">
            <v>2930</v>
          </cell>
          <cell r="Q16" t="str">
            <v/>
          </cell>
          <cell r="R16">
            <v>661</v>
          </cell>
          <cell r="S16" t="str">
            <v/>
          </cell>
          <cell r="T16" t="str">
            <v>n.d.</v>
          </cell>
          <cell r="U16" t="str">
            <v/>
          </cell>
          <cell r="V16">
            <v>2403.8465753424657</v>
          </cell>
          <cell r="W16" t="str">
            <v/>
          </cell>
          <cell r="X16">
            <v>2127.2120547945206</v>
          </cell>
          <cell r="Y16" t="str">
            <v/>
          </cell>
          <cell r="Z16">
            <v>56597.78435616439</v>
          </cell>
          <cell r="AA16" t="str">
            <v/>
          </cell>
        </row>
        <row r="17">
          <cell r="A17">
            <v>1984</v>
          </cell>
          <cell r="B17">
            <v>4534</v>
          </cell>
          <cell r="C17" t="str">
            <v/>
          </cell>
          <cell r="D17">
            <v>2042.535519125683</v>
          </cell>
          <cell r="E17" t="str">
            <v/>
          </cell>
          <cell r="F17">
            <v>1227.983606557377</v>
          </cell>
          <cell r="G17" t="str">
            <v/>
          </cell>
          <cell r="H17">
            <v>1853</v>
          </cell>
          <cell r="I17" t="str">
            <v/>
          </cell>
          <cell r="J17">
            <v>17574.907486338798</v>
          </cell>
          <cell r="K17" t="str">
            <v/>
          </cell>
          <cell r="L17">
            <v>1775</v>
          </cell>
          <cell r="M17" t="str">
            <v/>
          </cell>
          <cell r="N17">
            <v>10509</v>
          </cell>
          <cell r="O17" t="str">
            <v/>
          </cell>
          <cell r="P17">
            <v>2942</v>
          </cell>
          <cell r="Q17" t="str">
            <v/>
          </cell>
          <cell r="R17">
            <v>752</v>
          </cell>
          <cell r="S17" t="str">
            <v/>
          </cell>
          <cell r="T17" t="str">
            <v>n.d.</v>
          </cell>
          <cell r="U17" t="str">
            <v/>
          </cell>
          <cell r="V17">
            <v>2632.2415300546445</v>
          </cell>
          <cell r="W17" t="str">
            <v/>
          </cell>
          <cell r="X17">
            <v>2292.2</v>
          </cell>
          <cell r="Y17" t="str">
            <v/>
          </cell>
          <cell r="Z17">
            <v>57682.86213114754</v>
          </cell>
          <cell r="AA17" t="str">
            <v/>
          </cell>
        </row>
        <row r="18">
          <cell r="A18">
            <v>1985</v>
          </cell>
          <cell r="B18">
            <v>3601</v>
          </cell>
          <cell r="C18" t="str">
            <v/>
          </cell>
          <cell r="D18">
            <v>2205.2054794520545</v>
          </cell>
          <cell r="E18" t="str">
            <v/>
          </cell>
          <cell r="F18">
            <v>1425.2920547945205</v>
          </cell>
          <cell r="G18" t="str">
            <v/>
          </cell>
          <cell r="H18">
            <v>1744</v>
          </cell>
          <cell r="I18" t="str">
            <v/>
          </cell>
          <cell r="J18">
            <v>16694.636438356167</v>
          </cell>
          <cell r="K18" t="str">
            <v/>
          </cell>
          <cell r="L18">
            <v>1812</v>
          </cell>
          <cell r="M18" t="str">
            <v/>
          </cell>
          <cell r="N18">
            <v>10580</v>
          </cell>
          <cell r="O18" t="str">
            <v/>
          </cell>
          <cell r="P18">
            <v>2912</v>
          </cell>
          <cell r="Q18" t="str">
            <v/>
          </cell>
          <cell r="R18">
            <v>823</v>
          </cell>
          <cell r="S18" t="str">
            <v/>
          </cell>
          <cell r="T18">
            <v>10904.145205479452</v>
          </cell>
          <cell r="U18" t="str">
            <v/>
          </cell>
          <cell r="V18">
            <v>2675.2917808219177</v>
          </cell>
          <cell r="W18" t="str">
            <v/>
          </cell>
          <cell r="X18">
            <v>2504.8438356164384</v>
          </cell>
          <cell r="Y18" t="str">
            <v/>
          </cell>
          <cell r="Z18">
            <v>57467.99978082192</v>
          </cell>
          <cell r="AA18" t="str">
            <v/>
          </cell>
        </row>
        <row r="19">
          <cell r="A19">
            <v>1986</v>
          </cell>
          <cell r="B19">
            <v>5208</v>
          </cell>
          <cell r="C19" t="str">
            <v/>
          </cell>
          <cell r="D19">
            <v>2054.2383561643837</v>
          </cell>
          <cell r="E19" t="str">
            <v/>
          </cell>
          <cell r="F19">
            <v>1899.4186301369864</v>
          </cell>
          <cell r="G19" t="str">
            <v/>
          </cell>
          <cell r="H19">
            <v>1886</v>
          </cell>
          <cell r="I19" t="str">
            <v/>
          </cell>
          <cell r="J19">
            <v>19364.90602739726</v>
          </cell>
          <cell r="K19" t="str">
            <v/>
          </cell>
          <cell r="L19">
            <v>1803</v>
          </cell>
          <cell r="M19" t="str">
            <v/>
          </cell>
          <cell r="N19">
            <v>10231</v>
          </cell>
          <cell r="O19" t="str">
            <v/>
          </cell>
          <cell r="P19">
            <v>2758</v>
          </cell>
          <cell r="Q19" t="str">
            <v/>
          </cell>
          <cell r="R19">
            <v>907</v>
          </cell>
          <cell r="S19" t="str">
            <v/>
          </cell>
          <cell r="T19">
            <v>11305.51397260274</v>
          </cell>
          <cell r="U19" t="str">
            <v/>
          </cell>
          <cell r="V19">
            <v>2671.0556164383565</v>
          </cell>
          <cell r="W19" t="str">
            <v/>
          </cell>
          <cell r="X19">
            <v>2620.961095890411</v>
          </cell>
          <cell r="Y19" t="str">
            <v/>
          </cell>
          <cell r="Z19">
            <v>60461.23301369863</v>
          </cell>
          <cell r="AA19" t="str">
            <v/>
          </cell>
        </row>
        <row r="20">
          <cell r="A20">
            <v>1987</v>
          </cell>
          <cell r="B20">
            <v>4599</v>
          </cell>
          <cell r="C20" t="str">
            <v/>
          </cell>
          <cell r="D20">
            <v>2342.4383561643835</v>
          </cell>
          <cell r="E20" t="str">
            <v/>
          </cell>
          <cell r="F20">
            <v>2391.2772602739724</v>
          </cell>
          <cell r="G20" t="str">
            <v/>
          </cell>
          <cell r="H20">
            <v>1910</v>
          </cell>
          <cell r="I20" t="str">
            <v/>
          </cell>
          <cell r="J20">
            <v>19209.817534246577</v>
          </cell>
          <cell r="K20" t="str">
            <v/>
          </cell>
          <cell r="L20">
            <v>1907</v>
          </cell>
          <cell r="M20" t="str">
            <v/>
          </cell>
          <cell r="N20">
            <v>9944</v>
          </cell>
          <cell r="O20" t="str">
            <v/>
          </cell>
          <cell r="P20">
            <v>2879</v>
          </cell>
          <cell r="Q20" t="str">
            <v/>
          </cell>
          <cell r="R20">
            <v>1054</v>
          </cell>
          <cell r="S20" t="str">
            <v/>
          </cell>
          <cell r="T20">
            <v>11483.72410958904</v>
          </cell>
          <cell r="U20" t="str">
            <v/>
          </cell>
          <cell r="V20">
            <v>2592.980821917808</v>
          </cell>
          <cell r="W20" t="str">
            <v/>
          </cell>
          <cell r="X20">
            <v>2690.1501369863013</v>
          </cell>
          <cell r="Y20" t="str">
            <v/>
          </cell>
          <cell r="Z20">
            <v>60755.205972602744</v>
          </cell>
          <cell r="AA20" t="str">
            <v/>
          </cell>
        </row>
        <row r="21">
          <cell r="A21">
            <v>1988</v>
          </cell>
          <cell r="B21">
            <v>5720</v>
          </cell>
          <cell r="C21" t="str">
            <v/>
          </cell>
          <cell r="D21">
            <v>2349.4808743169397</v>
          </cell>
          <cell r="E21" t="str">
            <v/>
          </cell>
          <cell r="F21">
            <v>2782.150819672131</v>
          </cell>
          <cell r="G21" t="str">
            <v/>
          </cell>
          <cell r="H21">
            <v>1998</v>
          </cell>
          <cell r="I21" t="str">
            <v/>
          </cell>
          <cell r="J21">
            <v>21240.53300546448</v>
          </cell>
          <cell r="K21" t="str">
            <v/>
          </cell>
          <cell r="L21">
            <v>2000</v>
          </cell>
          <cell r="M21" t="str">
            <v/>
          </cell>
          <cell r="N21">
            <v>9765</v>
          </cell>
          <cell r="O21" t="str">
            <v/>
          </cell>
          <cell r="P21">
            <v>2877</v>
          </cell>
          <cell r="Q21" t="str">
            <v/>
          </cell>
          <cell r="R21">
            <v>1196</v>
          </cell>
          <cell r="S21" t="str">
            <v/>
          </cell>
          <cell r="T21">
            <v>11444.037978142078</v>
          </cell>
          <cell r="U21" t="str">
            <v/>
          </cell>
          <cell r="V21">
            <v>2395.957650273224</v>
          </cell>
          <cell r="W21" t="str">
            <v/>
          </cell>
          <cell r="X21">
            <v>2741</v>
          </cell>
          <cell r="Y21" t="str">
            <v/>
          </cell>
          <cell r="Z21">
            <v>63109.73923497268</v>
          </cell>
          <cell r="AA21" t="str">
            <v/>
          </cell>
        </row>
        <row r="22">
          <cell r="A22">
            <v>1989</v>
          </cell>
          <cell r="B22">
            <v>5635</v>
          </cell>
          <cell r="C22" t="str">
            <v/>
          </cell>
          <cell r="D22">
            <v>2894.3419178082195</v>
          </cell>
          <cell r="E22" t="str">
            <v/>
          </cell>
          <cell r="F22">
            <v>2838.2597260273974</v>
          </cell>
          <cell r="G22" t="str">
            <v/>
          </cell>
          <cell r="H22">
            <v>2012</v>
          </cell>
          <cell r="I22" t="str">
            <v/>
          </cell>
          <cell r="J22">
            <v>22855.169589041096</v>
          </cell>
          <cell r="K22" t="str">
            <v/>
          </cell>
          <cell r="L22">
            <v>1958</v>
          </cell>
          <cell r="M22" t="str">
            <v/>
          </cell>
          <cell r="N22">
            <v>9159</v>
          </cell>
          <cell r="O22" t="str">
            <v/>
          </cell>
          <cell r="P22">
            <v>2897</v>
          </cell>
          <cell r="Q22" t="str">
            <v/>
          </cell>
          <cell r="R22">
            <v>1568</v>
          </cell>
          <cell r="S22" t="str">
            <v/>
          </cell>
          <cell r="T22">
            <v>11134.504931506848</v>
          </cell>
          <cell r="U22" t="str">
            <v/>
          </cell>
          <cell r="V22">
            <v>1928.9424657534246</v>
          </cell>
          <cell r="W22" t="str">
            <v/>
          </cell>
          <cell r="X22">
            <v>2760.3419178082195</v>
          </cell>
          <cell r="Y22" t="str">
            <v/>
          </cell>
          <cell r="Z22">
            <v>63991.72876712329</v>
          </cell>
          <cell r="AA22" t="str">
            <v/>
          </cell>
        </row>
        <row r="23">
          <cell r="A23">
            <v>1990</v>
          </cell>
          <cell r="B23">
            <v>7105</v>
          </cell>
          <cell r="C23" t="str">
            <v/>
          </cell>
          <cell r="D23">
            <v>3270.1780821917805</v>
          </cell>
          <cell r="E23" t="str">
            <v/>
          </cell>
          <cell r="F23">
            <v>2148.9479452054793</v>
          </cell>
          <cell r="G23" t="str">
            <v/>
          </cell>
          <cell r="H23">
            <v>2244</v>
          </cell>
          <cell r="I23" t="str">
            <v/>
          </cell>
          <cell r="J23">
            <v>24569.426082191778</v>
          </cell>
          <cell r="K23" t="str">
            <v/>
          </cell>
          <cell r="L23">
            <v>1965</v>
          </cell>
          <cell r="M23" t="str">
            <v/>
          </cell>
          <cell r="N23">
            <v>8914</v>
          </cell>
          <cell r="O23" t="str">
            <v/>
          </cell>
          <cell r="P23">
            <v>2977</v>
          </cell>
          <cell r="Q23" t="str">
            <v/>
          </cell>
          <cell r="R23">
            <v>1717</v>
          </cell>
          <cell r="S23" t="str">
            <v/>
          </cell>
          <cell r="T23">
            <v>10404.560547945204</v>
          </cell>
          <cell r="U23" t="str">
            <v/>
          </cell>
          <cell r="V23">
            <v>1918.345205479452</v>
          </cell>
          <cell r="W23" t="str">
            <v/>
          </cell>
          <cell r="X23">
            <v>2773.7786301369865</v>
          </cell>
          <cell r="Y23" t="str">
            <v/>
          </cell>
          <cell r="Z23">
            <v>65411.40728767123</v>
          </cell>
          <cell r="AA23" t="str">
            <v/>
          </cell>
        </row>
        <row r="24">
          <cell r="A24">
            <v>1991</v>
          </cell>
          <cell r="B24">
            <v>8820</v>
          </cell>
          <cell r="C24" t="str">
            <v/>
          </cell>
          <cell r="D24">
            <v>3499.5616438356165</v>
          </cell>
          <cell r="E24" t="str">
            <v/>
          </cell>
          <cell r="F24">
            <v>285.35616438356163</v>
          </cell>
          <cell r="G24" t="str">
            <v/>
          </cell>
          <cell r="H24">
            <v>2501</v>
          </cell>
          <cell r="I24" t="str">
            <v/>
          </cell>
          <cell r="J24">
            <v>24698.121095890412</v>
          </cell>
          <cell r="K24" t="str">
            <v/>
          </cell>
          <cell r="L24">
            <v>1980</v>
          </cell>
          <cell r="M24" t="str">
            <v/>
          </cell>
          <cell r="N24">
            <v>9076</v>
          </cell>
          <cell r="O24" t="str">
            <v/>
          </cell>
          <cell r="P24">
            <v>3126</v>
          </cell>
          <cell r="Q24" t="str">
            <v/>
          </cell>
          <cell r="R24">
            <v>1955</v>
          </cell>
          <cell r="S24" t="str">
            <v/>
          </cell>
          <cell r="T24">
            <v>9326.3</v>
          </cell>
          <cell r="U24" t="str">
            <v/>
          </cell>
          <cell r="V24">
            <v>1919.2816438356165</v>
          </cell>
          <cell r="W24" t="str">
            <v/>
          </cell>
          <cell r="X24">
            <v>2827.5254794520547</v>
          </cell>
          <cell r="Y24" t="str">
            <v/>
          </cell>
          <cell r="Z24">
            <v>65196.359589041094</v>
          </cell>
          <cell r="AA24" t="str">
            <v/>
          </cell>
        </row>
        <row r="25">
          <cell r="A25">
            <v>1992</v>
          </cell>
          <cell r="B25">
            <v>9098</v>
          </cell>
          <cell r="C25" t="str">
            <v/>
          </cell>
          <cell r="D25">
            <v>3523.0163934426228</v>
          </cell>
          <cell r="E25" t="str">
            <v/>
          </cell>
          <cell r="F25">
            <v>531.2612021857924</v>
          </cell>
          <cell r="G25" t="str">
            <v/>
          </cell>
          <cell r="H25">
            <v>2499</v>
          </cell>
          <cell r="I25" t="str">
            <v/>
          </cell>
          <cell r="J25">
            <v>26058.949726775958</v>
          </cell>
          <cell r="K25" t="str">
            <v/>
          </cell>
          <cell r="L25">
            <v>2062</v>
          </cell>
          <cell r="M25" t="str">
            <v/>
          </cell>
          <cell r="N25">
            <v>8868</v>
          </cell>
          <cell r="O25" t="str">
            <v/>
          </cell>
          <cell r="P25">
            <v>3120</v>
          </cell>
          <cell r="Q25" t="str">
            <v/>
          </cell>
          <cell r="R25">
            <v>2218</v>
          </cell>
          <cell r="S25" t="str">
            <v/>
          </cell>
          <cell r="T25">
            <v>8038.174863387978</v>
          </cell>
          <cell r="U25" t="str">
            <v/>
          </cell>
          <cell r="V25">
            <v>1981.272131147541</v>
          </cell>
          <cell r="W25" t="str">
            <v/>
          </cell>
          <cell r="X25">
            <v>2840.8</v>
          </cell>
          <cell r="Y25" t="str">
            <v/>
          </cell>
          <cell r="Z25">
            <v>65714.75341530054</v>
          </cell>
          <cell r="AA25" t="str">
            <v/>
          </cell>
        </row>
        <row r="26">
          <cell r="A26">
            <v>1993</v>
          </cell>
          <cell r="B26">
            <v>8962</v>
          </cell>
          <cell r="C26" t="str">
            <v/>
          </cell>
          <cell r="D26">
            <v>3712.1643835616437</v>
          </cell>
          <cell r="E26" t="str">
            <v/>
          </cell>
          <cell r="F26">
            <v>455.27561643835617</v>
          </cell>
          <cell r="G26" t="str">
            <v/>
          </cell>
          <cell r="H26">
            <v>2592</v>
          </cell>
          <cell r="I26" t="str">
            <v/>
          </cell>
          <cell r="J26">
            <v>26873.81424657534</v>
          </cell>
          <cell r="K26" t="str">
            <v/>
          </cell>
          <cell r="L26">
            <v>2184</v>
          </cell>
          <cell r="M26" t="str">
            <v/>
          </cell>
          <cell r="N26">
            <v>8583</v>
          </cell>
          <cell r="O26" t="str">
            <v/>
          </cell>
          <cell r="P26">
            <v>3132</v>
          </cell>
          <cell r="Q26" t="str">
            <v/>
          </cell>
          <cell r="R26">
            <v>2377</v>
          </cell>
          <cell r="S26" t="str">
            <v/>
          </cell>
          <cell r="T26">
            <v>7172.732328767123</v>
          </cell>
          <cell r="U26" t="str">
            <v/>
          </cell>
          <cell r="V26">
            <v>2119.392876712329</v>
          </cell>
          <cell r="W26" t="str">
            <v/>
          </cell>
          <cell r="X26">
            <v>2888.4920547945208</v>
          </cell>
          <cell r="Y26" t="str">
            <v/>
          </cell>
          <cell r="Z26">
            <v>66006.46443835617</v>
          </cell>
          <cell r="AA26" t="str">
            <v/>
          </cell>
        </row>
        <row r="27">
          <cell r="A27">
            <v>1994</v>
          </cell>
          <cell r="B27">
            <v>9084</v>
          </cell>
          <cell r="C27" t="str">
            <v/>
          </cell>
          <cell r="D27">
            <v>3730.027397260274</v>
          </cell>
          <cell r="E27" t="str">
            <v/>
          </cell>
          <cell r="F27">
            <v>505.27561643835617</v>
          </cell>
          <cell r="G27" t="str">
            <v/>
          </cell>
          <cell r="H27">
            <v>2752</v>
          </cell>
          <cell r="I27" t="str">
            <v/>
          </cell>
          <cell r="J27">
            <v>27424</v>
          </cell>
          <cell r="K27" t="str">
            <v/>
          </cell>
          <cell r="L27">
            <v>2276</v>
          </cell>
          <cell r="M27" t="str">
            <v/>
          </cell>
          <cell r="N27">
            <v>8389</v>
          </cell>
          <cell r="O27" t="str">
            <v/>
          </cell>
          <cell r="P27">
            <v>3142</v>
          </cell>
          <cell r="Q27" t="str">
            <v/>
          </cell>
          <cell r="R27">
            <v>2693</v>
          </cell>
          <cell r="S27" t="str">
            <v/>
          </cell>
          <cell r="T27">
            <v>6419.072054794519</v>
          </cell>
          <cell r="U27" t="str">
            <v/>
          </cell>
          <cell r="V27">
            <v>2674.870684931507</v>
          </cell>
          <cell r="W27" t="str">
            <v/>
          </cell>
          <cell r="X27">
            <v>2929.604383561644</v>
          </cell>
          <cell r="Y27" t="str">
            <v/>
          </cell>
          <cell r="Z27">
            <v>67116</v>
          </cell>
          <cell r="AA27" t="str">
            <v/>
          </cell>
        </row>
        <row r="28">
          <cell r="A28">
            <v>1995</v>
          </cell>
          <cell r="B28">
            <v>9127</v>
          </cell>
          <cell r="C28" t="str">
            <v/>
          </cell>
          <cell r="D28">
            <v>3743.774246575342</v>
          </cell>
          <cell r="E28" t="str">
            <v/>
          </cell>
          <cell r="F28">
            <v>530.2756164383561</v>
          </cell>
          <cell r="G28" t="str">
            <v/>
          </cell>
          <cell r="H28">
            <v>2959</v>
          </cell>
          <cell r="I28" t="str">
            <v/>
          </cell>
          <cell r="J28">
            <v>27654</v>
          </cell>
          <cell r="K28" t="str">
            <v/>
          </cell>
          <cell r="L28">
            <v>2402</v>
          </cell>
          <cell r="M28" t="str">
            <v/>
          </cell>
          <cell r="N28">
            <v>8322</v>
          </cell>
          <cell r="O28" t="str">
            <v/>
          </cell>
          <cell r="P28">
            <v>3065</v>
          </cell>
          <cell r="Q28" t="str">
            <v/>
          </cell>
          <cell r="R28">
            <v>2903</v>
          </cell>
          <cell r="S28" t="str">
            <v/>
          </cell>
          <cell r="T28">
            <v>6288.241917808219</v>
          </cell>
          <cell r="U28" t="str">
            <v/>
          </cell>
          <cell r="V28">
            <v>2749.1353424657536</v>
          </cell>
          <cell r="W28" t="str">
            <v/>
          </cell>
          <cell r="X28">
            <v>2988.565479452055</v>
          </cell>
          <cell r="Y28" t="str">
            <v/>
          </cell>
          <cell r="Z28">
            <v>68102</v>
          </cell>
          <cell r="AA28" t="str">
            <v/>
          </cell>
        </row>
        <row r="29">
          <cell r="A29">
            <v>1996</v>
          </cell>
          <cell r="B29">
            <v>9299</v>
          </cell>
          <cell r="C29" t="str">
            <v/>
          </cell>
          <cell r="D29">
            <v>3758.5792349726776</v>
          </cell>
          <cell r="E29" t="str">
            <v/>
          </cell>
          <cell r="F29">
            <v>580.2612021857924</v>
          </cell>
          <cell r="G29" t="str">
            <v/>
          </cell>
          <cell r="H29">
            <v>3137</v>
          </cell>
          <cell r="I29" t="str">
            <v/>
          </cell>
          <cell r="J29">
            <v>28472</v>
          </cell>
          <cell r="K29" t="str">
            <v/>
          </cell>
          <cell r="L29">
            <v>2480</v>
          </cell>
          <cell r="M29" t="str">
            <v/>
          </cell>
          <cell r="N29">
            <v>8295</v>
          </cell>
          <cell r="O29" t="str">
            <v/>
          </cell>
          <cell r="P29">
            <v>3277</v>
          </cell>
          <cell r="Q29" t="str">
            <v/>
          </cell>
          <cell r="R29">
            <v>3232</v>
          </cell>
          <cell r="S29" t="str">
            <v/>
          </cell>
          <cell r="T29">
            <v>6113.768032786885</v>
          </cell>
          <cell r="U29" t="str">
            <v/>
          </cell>
          <cell r="V29">
            <v>2735.109289617487</v>
          </cell>
          <cell r="W29" t="str">
            <v/>
          </cell>
          <cell r="X29">
            <v>3170.4</v>
          </cell>
          <cell r="Y29" t="str">
            <v/>
          </cell>
          <cell r="Z29">
            <v>69931</v>
          </cell>
          <cell r="AA29" t="str">
            <v/>
          </cell>
        </row>
        <row r="30">
          <cell r="A30">
            <v>1997</v>
          </cell>
          <cell r="B30">
            <v>9482</v>
          </cell>
          <cell r="C30" t="str">
            <v/>
          </cell>
          <cell r="D30">
            <v>3776.4630136986298</v>
          </cell>
          <cell r="E30" t="str">
            <v/>
          </cell>
          <cell r="F30">
            <v>1165.8268493150686</v>
          </cell>
          <cell r="G30" t="str">
            <v/>
          </cell>
          <cell r="H30">
            <v>3321</v>
          </cell>
          <cell r="I30" t="str">
            <v/>
          </cell>
          <cell r="J30">
            <v>30666</v>
          </cell>
          <cell r="K30" t="str">
            <v/>
          </cell>
          <cell r="L30">
            <v>2588</v>
          </cell>
          <cell r="M30" t="str">
            <v/>
          </cell>
          <cell r="N30">
            <v>8269</v>
          </cell>
          <cell r="O30" t="str">
            <v/>
          </cell>
          <cell r="P30">
            <v>3410</v>
          </cell>
          <cell r="Q30" t="str">
            <v/>
          </cell>
          <cell r="R30">
            <v>3280</v>
          </cell>
          <cell r="S30" t="str">
            <v/>
          </cell>
          <cell r="T30">
            <v>6226.868219178082</v>
          </cell>
          <cell r="U30" t="str">
            <v/>
          </cell>
          <cell r="V30">
            <v>2701.670410958904</v>
          </cell>
          <cell r="W30" t="str">
            <v/>
          </cell>
          <cell r="X30">
            <v>3211.3742465753426</v>
          </cell>
          <cell r="Y30" t="str">
            <v/>
          </cell>
          <cell r="Z30">
            <v>72231</v>
          </cell>
          <cell r="AA30" t="str">
            <v/>
          </cell>
        </row>
        <row r="31">
          <cell r="A31">
            <v>1998</v>
          </cell>
          <cell r="B31">
            <v>9502</v>
          </cell>
          <cell r="C31" t="str">
            <v/>
          </cell>
          <cell r="D31">
            <v>3854.7479452054795</v>
          </cell>
          <cell r="E31" t="str">
            <v/>
          </cell>
          <cell r="F31">
            <v>2121</v>
          </cell>
          <cell r="G31" t="str">
            <v/>
          </cell>
          <cell r="H31">
            <v>3480</v>
          </cell>
          <cell r="I31" t="str">
            <v/>
          </cell>
          <cell r="J31">
            <v>32277</v>
          </cell>
          <cell r="K31" t="str">
            <v>d.r.</v>
          </cell>
          <cell r="L31">
            <v>2672</v>
          </cell>
          <cell r="M31" t="str">
            <v/>
          </cell>
          <cell r="N31">
            <v>8011</v>
          </cell>
          <cell r="O31" t="str">
            <v/>
          </cell>
          <cell r="P31">
            <v>3499</v>
          </cell>
          <cell r="Q31" t="str">
            <v/>
          </cell>
          <cell r="R31">
            <v>3138</v>
          </cell>
          <cell r="S31" t="str">
            <v/>
          </cell>
          <cell r="T31">
            <v>6168.521095890411</v>
          </cell>
          <cell r="U31" t="str">
            <v/>
          </cell>
          <cell r="V31">
            <v>2807</v>
          </cell>
          <cell r="W31" t="str">
            <v/>
          </cell>
          <cell r="X31">
            <v>3212.37698630137</v>
          </cell>
          <cell r="Y31" t="str">
            <v/>
          </cell>
          <cell r="Z31">
            <v>73538</v>
          </cell>
          <cell r="AA31" t="str">
            <v>d.r.</v>
          </cell>
        </row>
        <row r="32">
          <cell r="A32">
            <v>1999</v>
          </cell>
          <cell r="B32">
            <v>8853</v>
          </cell>
          <cell r="C32" t="str">
            <v/>
          </cell>
          <cell r="D32">
            <v>3603.3561643835615</v>
          </cell>
          <cell r="E32" t="str">
            <v/>
          </cell>
          <cell r="F32">
            <v>2610</v>
          </cell>
          <cell r="G32" t="str">
            <v/>
          </cell>
          <cell r="H32">
            <v>3126</v>
          </cell>
          <cell r="I32" t="str">
            <v/>
          </cell>
          <cell r="J32">
            <v>29646</v>
          </cell>
          <cell r="K32" t="str">
            <v>d.r.</v>
          </cell>
          <cell r="L32">
            <v>2604</v>
          </cell>
          <cell r="M32" t="str">
            <v/>
          </cell>
          <cell r="N32">
            <v>7731</v>
          </cell>
          <cell r="O32" t="str">
            <v/>
          </cell>
          <cell r="P32">
            <v>3343</v>
          </cell>
          <cell r="Q32" t="str">
            <v/>
          </cell>
          <cell r="R32">
            <v>3139</v>
          </cell>
          <cell r="S32" t="str">
            <v/>
          </cell>
          <cell r="T32">
            <v>6177.862465753424</v>
          </cell>
          <cell r="U32" t="str">
            <v/>
          </cell>
          <cell r="V32">
            <v>2909</v>
          </cell>
          <cell r="W32" t="str">
            <v/>
          </cell>
          <cell r="X32">
            <v>3213.1791780821923</v>
          </cell>
          <cell r="Y32" t="str">
            <v/>
          </cell>
          <cell r="Z32">
            <v>72325</v>
          </cell>
          <cell r="AA32" t="str">
            <v>d.r.</v>
          </cell>
        </row>
        <row r="33">
          <cell r="A33">
            <v>2000</v>
          </cell>
          <cell r="B33">
            <v>9491</v>
          </cell>
          <cell r="C33" t="str">
            <v/>
          </cell>
          <cell r="D33">
            <v>3817.907103825137</v>
          </cell>
          <cell r="E33" t="str">
            <v/>
          </cell>
          <cell r="F33">
            <v>2614</v>
          </cell>
          <cell r="G33" t="str">
            <v/>
          </cell>
          <cell r="H33">
            <v>3239</v>
          </cell>
          <cell r="I33" t="str">
            <v/>
          </cell>
          <cell r="J33">
            <v>31072</v>
          </cell>
          <cell r="K33" t="str">
            <v>d.r.</v>
          </cell>
          <cell r="L33">
            <v>2721</v>
          </cell>
          <cell r="M33" t="str">
            <v/>
          </cell>
          <cell r="N33">
            <v>7733</v>
          </cell>
          <cell r="O33" t="str">
            <v/>
          </cell>
          <cell r="P33">
            <v>3450</v>
          </cell>
          <cell r="Q33" t="str">
            <v/>
          </cell>
          <cell r="R33">
            <v>3346</v>
          </cell>
          <cell r="S33" t="str">
            <v/>
          </cell>
          <cell r="T33">
            <v>6536.021857923498</v>
          </cell>
          <cell r="U33" t="str">
            <v/>
          </cell>
          <cell r="V33">
            <v>2667</v>
          </cell>
          <cell r="W33" t="str">
            <v/>
          </cell>
          <cell r="X33">
            <v>3252.4</v>
          </cell>
          <cell r="Y33" t="str">
            <v/>
          </cell>
          <cell r="Z33">
            <v>74820</v>
          </cell>
          <cell r="AA33" t="str">
            <v>d.r.</v>
          </cell>
        </row>
        <row r="34">
          <cell r="A34">
            <v>2001</v>
          </cell>
          <cell r="B34">
            <v>9209</v>
          </cell>
          <cell r="C34" t="str">
            <v/>
          </cell>
          <cell r="D34">
            <v>3794</v>
          </cell>
          <cell r="E34" t="str">
            <v/>
          </cell>
          <cell r="F34">
            <v>2523</v>
          </cell>
          <cell r="G34" t="str">
            <v/>
          </cell>
          <cell r="H34">
            <v>3142</v>
          </cell>
          <cell r="I34" t="str">
            <v/>
          </cell>
          <cell r="J34">
            <v>30544</v>
          </cell>
          <cell r="K34" t="str">
            <v>d.r.</v>
          </cell>
          <cell r="L34">
            <v>2677</v>
          </cell>
          <cell r="M34" t="str">
            <v/>
          </cell>
          <cell r="N34">
            <v>7669</v>
          </cell>
          <cell r="O34" t="str">
            <v/>
          </cell>
          <cell r="P34">
            <v>3560</v>
          </cell>
          <cell r="Q34" t="str">
            <v/>
          </cell>
          <cell r="R34">
            <v>3418</v>
          </cell>
          <cell r="S34" t="str">
            <v/>
          </cell>
          <cell r="T34">
            <v>7056.07397260274</v>
          </cell>
          <cell r="U34" t="str">
            <v/>
          </cell>
          <cell r="V34">
            <v>2476.324657534247</v>
          </cell>
          <cell r="W34" t="str">
            <v/>
          </cell>
          <cell r="X34">
            <v>3305.6317808219183</v>
          </cell>
          <cell r="Y34" t="str">
            <v/>
          </cell>
          <cell r="Z34">
            <v>74813</v>
          </cell>
          <cell r="AA34" t="str">
            <v>d.r.</v>
          </cell>
        </row>
        <row r="35">
          <cell r="A35">
            <v>2002</v>
          </cell>
          <cell r="B35">
            <v>8928</v>
          </cell>
          <cell r="C35" t="str">
            <v/>
          </cell>
          <cell r="D35">
            <v>3543</v>
          </cell>
          <cell r="E35" t="str">
            <v/>
          </cell>
          <cell r="F35">
            <v>2116</v>
          </cell>
          <cell r="G35" t="str">
            <v/>
          </cell>
          <cell r="H35">
            <v>2895</v>
          </cell>
          <cell r="I35" t="str">
            <v/>
          </cell>
          <cell r="J35">
            <v>29132</v>
          </cell>
          <cell r="K35" t="str">
            <v>d.r.</v>
          </cell>
          <cell r="L35">
            <v>2858</v>
          </cell>
          <cell r="M35" t="str">
            <v/>
          </cell>
          <cell r="N35">
            <v>7626</v>
          </cell>
          <cell r="O35" t="str">
            <v/>
          </cell>
          <cell r="P35">
            <v>3585</v>
          </cell>
          <cell r="Q35" t="str">
            <v/>
          </cell>
          <cell r="R35">
            <v>3333</v>
          </cell>
          <cell r="S35" t="str">
            <v/>
          </cell>
          <cell r="T35">
            <v>7698.164383561644</v>
          </cell>
          <cell r="U35" t="str">
            <v/>
          </cell>
          <cell r="V35">
            <v>2462.898904109589</v>
          </cell>
          <cell r="W35" t="str">
            <v/>
          </cell>
          <cell r="X35">
            <v>3346</v>
          </cell>
          <cell r="Y35" t="str">
            <v/>
          </cell>
          <cell r="Z35">
            <v>74533</v>
          </cell>
          <cell r="AA35" t="str">
            <v>d.r.</v>
          </cell>
        </row>
        <row r="36">
          <cell r="A36">
            <v>2003</v>
          </cell>
          <cell r="B36">
            <v>10164</v>
          </cell>
          <cell r="C36" t="str">
            <v/>
          </cell>
          <cell r="D36">
            <v>4183</v>
          </cell>
          <cell r="E36" t="str">
            <v/>
          </cell>
          <cell r="F36">
            <v>1344</v>
          </cell>
          <cell r="G36" t="str">
            <v/>
          </cell>
          <cell r="H36">
            <v>2554</v>
          </cell>
          <cell r="I36" t="str">
            <v/>
          </cell>
          <cell r="J36">
            <v>30877</v>
          </cell>
          <cell r="K36" t="str">
            <v>d.r.</v>
          </cell>
          <cell r="L36">
            <v>3004</v>
          </cell>
          <cell r="M36" t="str">
            <v/>
          </cell>
          <cell r="N36">
            <v>7400</v>
          </cell>
          <cell r="O36" t="str">
            <v/>
          </cell>
          <cell r="P36">
            <v>3789</v>
          </cell>
          <cell r="Q36" t="str">
            <v/>
          </cell>
          <cell r="R36">
            <v>3264</v>
          </cell>
          <cell r="S36" t="str">
            <v/>
          </cell>
          <cell r="T36">
            <v>8544</v>
          </cell>
          <cell r="U36" t="str">
            <v/>
          </cell>
          <cell r="V36">
            <v>2257</v>
          </cell>
          <cell r="W36" t="str">
            <v/>
          </cell>
          <cell r="X36">
            <v>3401</v>
          </cell>
          <cell r="Y36" t="str">
            <v/>
          </cell>
          <cell r="Z36">
            <v>76916</v>
          </cell>
          <cell r="AA36" t="str">
            <v>d.r.</v>
          </cell>
        </row>
        <row r="37">
          <cell r="A37">
            <v>2004</v>
          </cell>
          <cell r="B37">
            <v>10638</v>
          </cell>
          <cell r="C37" t="str">
            <v/>
          </cell>
          <cell r="D37">
            <v>4248</v>
          </cell>
          <cell r="E37" t="str">
            <v>d.r.</v>
          </cell>
          <cell r="F37">
            <v>2030</v>
          </cell>
          <cell r="G37" t="str">
            <v/>
          </cell>
          <cell r="H37">
            <v>2907</v>
          </cell>
          <cell r="I37" t="str">
            <v/>
          </cell>
          <cell r="J37">
            <v>33592</v>
          </cell>
          <cell r="K37" t="str">
            <v>d.r.</v>
          </cell>
          <cell r="L37">
            <v>3085</v>
          </cell>
          <cell r="M37" t="str">
            <v/>
          </cell>
          <cell r="N37">
            <v>7228</v>
          </cell>
          <cell r="O37" t="str">
            <v/>
          </cell>
          <cell r="P37">
            <v>3824</v>
          </cell>
          <cell r="Q37" t="str">
            <v/>
          </cell>
          <cell r="R37">
            <v>3189</v>
          </cell>
          <cell r="S37" t="str">
            <v>d.r.</v>
          </cell>
          <cell r="T37">
            <v>9287</v>
          </cell>
          <cell r="U37" t="str">
            <v/>
          </cell>
          <cell r="V37">
            <v>2028</v>
          </cell>
          <cell r="W37" t="str">
            <v/>
          </cell>
          <cell r="X37">
            <v>3481</v>
          </cell>
          <cell r="Y37" t="str">
            <v/>
          </cell>
          <cell r="Z37">
            <v>80371</v>
          </cell>
          <cell r="AA37" t="str">
            <v>d.r.</v>
          </cell>
        </row>
        <row r="38">
          <cell r="A38">
            <v>2005</v>
          </cell>
          <cell r="B38">
            <v>11114</v>
          </cell>
          <cell r="C38" t="str">
            <v/>
          </cell>
          <cell r="D38">
            <v>4233</v>
          </cell>
          <cell r="E38" t="str">
            <v>d.r.</v>
          </cell>
          <cell r="F38">
            <v>1833</v>
          </cell>
          <cell r="G38" t="str">
            <v/>
          </cell>
          <cell r="H38">
            <v>2937</v>
          </cell>
          <cell r="I38" t="str">
            <v/>
          </cell>
          <cell r="J38">
            <v>35721</v>
          </cell>
          <cell r="K38" t="str">
            <v>d.r.</v>
          </cell>
          <cell r="L38">
            <v>3041</v>
          </cell>
          <cell r="M38" t="str">
            <v/>
          </cell>
          <cell r="N38">
            <v>6895</v>
          </cell>
          <cell r="O38" t="str">
            <v/>
          </cell>
          <cell r="P38">
            <v>3760</v>
          </cell>
          <cell r="Q38" t="str">
            <v/>
          </cell>
          <cell r="R38">
            <v>2969</v>
          </cell>
          <cell r="S38" t="str">
            <v/>
          </cell>
          <cell r="T38">
            <v>9552</v>
          </cell>
          <cell r="U38" t="str">
            <v/>
          </cell>
          <cell r="V38">
            <v>1809</v>
          </cell>
          <cell r="W38" t="str">
            <v/>
          </cell>
          <cell r="X38">
            <v>3627</v>
          </cell>
          <cell r="Y38" t="str">
            <v/>
          </cell>
          <cell r="Z38">
            <v>81261</v>
          </cell>
          <cell r="AA38" t="str">
            <v>d.r.</v>
          </cell>
        </row>
        <row r="39">
          <cell r="A39">
            <v>2006</v>
          </cell>
          <cell r="B39">
            <v>10853</v>
          </cell>
          <cell r="C39" t="str">
            <v/>
          </cell>
          <cell r="D39">
            <v>4282</v>
          </cell>
          <cell r="E39" t="str">
            <v>d.r.</v>
          </cell>
          <cell r="F39">
            <v>1999</v>
          </cell>
          <cell r="G39" t="str">
            <v/>
          </cell>
          <cell r="H39">
            <v>2808</v>
          </cell>
          <cell r="I39" t="str">
            <v/>
          </cell>
          <cell r="J39">
            <v>34920</v>
          </cell>
          <cell r="K39" t="str">
            <v>d.r.</v>
          </cell>
          <cell r="L39">
            <v>3208</v>
          </cell>
          <cell r="M39" t="str">
            <v/>
          </cell>
          <cell r="N39">
            <v>6841</v>
          </cell>
          <cell r="O39" t="str">
            <v/>
          </cell>
          <cell r="P39">
            <v>3683</v>
          </cell>
          <cell r="Q39" t="str">
            <v/>
          </cell>
          <cell r="R39">
            <v>2779</v>
          </cell>
          <cell r="S39" t="str">
            <v/>
          </cell>
          <cell r="T39">
            <v>9769</v>
          </cell>
          <cell r="U39" t="str">
            <v/>
          </cell>
          <cell r="V39">
            <v>1636</v>
          </cell>
          <cell r="W39" t="str">
            <v/>
          </cell>
          <cell r="X39">
            <v>3684</v>
          </cell>
          <cell r="Y39" t="str">
            <v/>
          </cell>
          <cell r="Z39">
            <v>81557</v>
          </cell>
          <cell r="AA39" t="str">
            <v>d.r.</v>
          </cell>
        </row>
        <row r="40">
          <cell r="A40">
            <v>2007</v>
          </cell>
          <cell r="B40">
            <v>10449</v>
          </cell>
          <cell r="C40" t="str">
            <v>d.r.</v>
          </cell>
          <cell r="D40">
            <v>4322</v>
          </cell>
          <cell r="E40" t="str">
            <v>d.r.</v>
          </cell>
          <cell r="F40">
            <v>2144</v>
          </cell>
          <cell r="G40" t="str">
            <v>d.r.</v>
          </cell>
          <cell r="H40">
            <v>2613</v>
          </cell>
          <cell r="I40" t="str">
            <v/>
          </cell>
          <cell r="J40">
            <v>34604</v>
          </cell>
          <cell r="K40" t="str">
            <v>d.r.</v>
          </cell>
          <cell r="L40">
            <v>3320</v>
          </cell>
          <cell r="M40" t="str">
            <v>d.r.</v>
          </cell>
          <cell r="N40">
            <v>6847</v>
          </cell>
          <cell r="O40" t="str">
            <v>d.r.</v>
          </cell>
          <cell r="P40">
            <v>3471</v>
          </cell>
          <cell r="Q40" t="str">
            <v>d.r.</v>
          </cell>
          <cell r="R40">
            <v>2550</v>
          </cell>
          <cell r="S40" t="str">
            <v>d.r.</v>
          </cell>
          <cell r="T40">
            <v>9978</v>
          </cell>
          <cell r="U40" t="str">
            <v/>
          </cell>
          <cell r="V40">
            <v>1638</v>
          </cell>
          <cell r="W40" t="str">
            <v>d.r.</v>
          </cell>
          <cell r="X40">
            <v>3743</v>
          </cell>
          <cell r="Y40" t="str">
            <v/>
          </cell>
          <cell r="Z40">
            <v>81446</v>
          </cell>
          <cell r="AA40" t="str">
            <v>d.r.</v>
          </cell>
        </row>
        <row r="41">
          <cell r="A41">
            <v>2008</v>
          </cell>
          <cell r="B41">
            <v>10846</v>
          </cell>
          <cell r="C41" t="str">
            <v/>
          </cell>
          <cell r="D41">
            <v>4327</v>
          </cell>
          <cell r="E41" t="str">
            <v>d.r.</v>
          </cell>
          <cell r="F41">
            <v>2423</v>
          </cell>
          <cell r="G41" t="str">
            <v/>
          </cell>
          <cell r="H41">
            <v>2558</v>
          </cell>
          <cell r="I41" t="str">
            <v>d.r.</v>
          </cell>
          <cell r="J41">
            <v>35568</v>
          </cell>
          <cell r="K41" t="str">
            <v>d.r.</v>
          </cell>
          <cell r="L41">
            <v>3268</v>
          </cell>
          <cell r="M41" t="str">
            <v/>
          </cell>
          <cell r="N41">
            <v>6734</v>
          </cell>
          <cell r="O41" t="str">
            <v>d.r.</v>
          </cell>
          <cell r="P41">
            <v>3167</v>
          </cell>
          <cell r="Q41" t="str">
            <v>d.r.</v>
          </cell>
          <cell r="R41">
            <v>2451</v>
          </cell>
          <cell r="S41" t="str">
            <v>d.r.</v>
          </cell>
          <cell r="T41">
            <v>9888</v>
          </cell>
          <cell r="U41" t="str">
            <v/>
          </cell>
          <cell r="V41">
            <v>1526</v>
          </cell>
          <cell r="W41" t="str">
            <v>d.r.</v>
          </cell>
          <cell r="X41">
            <v>3901</v>
          </cell>
          <cell r="Y41" t="str">
            <v/>
          </cell>
          <cell r="Z41">
            <v>81995</v>
          </cell>
          <cell r="AA41" t="str">
            <v>d.r.</v>
          </cell>
        </row>
        <row r="42">
          <cell r="A42">
            <v>2009</v>
          </cell>
          <cell r="B42">
            <v>9713</v>
          </cell>
          <cell r="C42" t="str">
            <v/>
          </cell>
          <cell r="D42">
            <v>4216</v>
          </cell>
          <cell r="E42" t="str">
            <v/>
          </cell>
          <cell r="F42">
            <v>2482</v>
          </cell>
          <cell r="G42" t="str">
            <v/>
          </cell>
          <cell r="H42">
            <v>2437</v>
          </cell>
          <cell r="I42" t="str">
            <v/>
          </cell>
          <cell r="J42">
            <v>33076</v>
          </cell>
          <cell r="K42" t="str">
            <v/>
          </cell>
          <cell r="L42">
            <v>3212</v>
          </cell>
          <cell r="M42" t="str">
            <v/>
          </cell>
          <cell r="N42">
            <v>7196</v>
          </cell>
          <cell r="O42" t="str">
            <v/>
          </cell>
          <cell r="P42">
            <v>2979</v>
          </cell>
          <cell r="Q42" t="str">
            <v/>
          </cell>
          <cell r="R42">
            <v>2342</v>
          </cell>
          <cell r="S42" t="str">
            <v/>
          </cell>
          <cell r="T42">
            <v>10032</v>
          </cell>
          <cell r="U42" t="str">
            <v/>
          </cell>
          <cell r="V42">
            <v>1448</v>
          </cell>
          <cell r="W42" t="str">
            <v/>
          </cell>
          <cell r="X42">
            <v>3790</v>
          </cell>
          <cell r="Y42" t="str">
            <v/>
          </cell>
          <cell r="Z42">
            <v>79948</v>
          </cell>
          <cell r="AA42" t="str">
            <v/>
          </cell>
        </row>
        <row r="43">
          <cell r="A43">
            <v>2010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>
            <v>0</v>
          </cell>
          <cell r="I43" t="str">
            <v/>
          </cell>
          <cell r="J43">
            <v>0</v>
          </cell>
          <cell r="K43" t="str">
            <v/>
          </cell>
          <cell r="L43">
            <v>0</v>
          </cell>
          <cell r="M43" t="str">
            <v/>
          </cell>
          <cell r="N43">
            <v>0</v>
          </cell>
          <cell r="O43" t="str">
            <v/>
          </cell>
          <cell r="P43">
            <v>0</v>
          </cell>
          <cell r="Q43" t="str">
            <v/>
          </cell>
          <cell r="R43">
            <v>0</v>
          </cell>
          <cell r="S43" t="str">
            <v/>
          </cell>
          <cell r="T43">
            <v>0</v>
          </cell>
          <cell r="U43" t="str">
            <v/>
          </cell>
          <cell r="V43">
            <v>0</v>
          </cell>
          <cell r="W43" t="str">
            <v/>
          </cell>
          <cell r="X43">
            <v>0</v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2011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>
            <v>0</v>
          </cell>
          <cell r="I44" t="str">
            <v/>
          </cell>
          <cell r="J44">
            <v>0</v>
          </cell>
          <cell r="K44" t="str">
            <v/>
          </cell>
          <cell r="L44">
            <v>0</v>
          </cell>
          <cell r="M44" t="str">
            <v/>
          </cell>
          <cell r="N44">
            <v>0</v>
          </cell>
          <cell r="O44" t="str">
            <v/>
          </cell>
          <cell r="P44">
            <v>0</v>
          </cell>
          <cell r="Q44" t="str">
            <v/>
          </cell>
          <cell r="R44">
            <v>0</v>
          </cell>
          <cell r="S44" t="str">
            <v/>
          </cell>
          <cell r="T44">
            <v>0</v>
          </cell>
          <cell r="U44" t="str">
            <v/>
          </cell>
          <cell r="V44">
            <v>0</v>
          </cell>
          <cell r="W44" t="str">
            <v/>
          </cell>
          <cell r="X44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2012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>
            <v>0</v>
          </cell>
          <cell r="I45" t="str">
            <v/>
          </cell>
          <cell r="J45">
            <v>0</v>
          </cell>
          <cell r="K45" t="str">
            <v/>
          </cell>
          <cell r="L45">
            <v>0</v>
          </cell>
          <cell r="M45" t="str">
            <v/>
          </cell>
          <cell r="N45">
            <v>0</v>
          </cell>
          <cell r="O45" t="str">
            <v/>
          </cell>
          <cell r="P45">
            <v>0</v>
          </cell>
          <cell r="Q45" t="str">
            <v/>
          </cell>
          <cell r="R45">
            <v>0</v>
          </cell>
          <cell r="S45" t="str">
            <v/>
          </cell>
          <cell r="T45">
            <v>0</v>
          </cell>
          <cell r="U45" t="str">
            <v/>
          </cell>
          <cell r="V45">
            <v>0</v>
          </cell>
          <cell r="W45" t="str">
            <v/>
          </cell>
          <cell r="X45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2013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  <cell r="L46">
            <v>0</v>
          </cell>
          <cell r="M46" t="str">
            <v/>
          </cell>
          <cell r="N46">
            <v>0</v>
          </cell>
          <cell r="O46" t="str">
            <v/>
          </cell>
          <cell r="P46">
            <v>0</v>
          </cell>
          <cell r="Q46" t="str">
            <v/>
          </cell>
          <cell r="R46">
            <v>0</v>
          </cell>
          <cell r="S46" t="str">
            <v/>
          </cell>
          <cell r="T46">
            <v>0</v>
          </cell>
          <cell r="U46" t="str">
            <v/>
          </cell>
          <cell r="V46">
            <v>0</v>
          </cell>
          <cell r="W46" t="str">
            <v/>
          </cell>
          <cell r="X46">
            <v>0</v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2014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  <cell r="L47">
            <v>0</v>
          </cell>
          <cell r="M47" t="str">
            <v/>
          </cell>
          <cell r="N47">
            <v>0</v>
          </cell>
          <cell r="O47" t="str">
            <v/>
          </cell>
          <cell r="P47">
            <v>0</v>
          </cell>
          <cell r="Q47" t="str">
            <v/>
          </cell>
          <cell r="R47">
            <v>0</v>
          </cell>
          <cell r="S47" t="str">
            <v/>
          </cell>
          <cell r="T47">
            <v>0</v>
          </cell>
          <cell r="U47" t="str">
            <v/>
          </cell>
          <cell r="V47">
            <v>0</v>
          </cell>
          <cell r="W47" t="str">
            <v/>
          </cell>
          <cell r="X47">
            <v>0</v>
          </cell>
          <cell r="Y47" t="str">
            <v/>
          </cell>
          <cell r="Z47">
            <v>0</v>
          </cell>
          <cell r="AA47" t="str">
            <v/>
          </cell>
        </row>
        <row r="48">
          <cell r="A48">
            <v>2015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  <cell r="L48">
            <v>0</v>
          </cell>
          <cell r="M48" t="str">
            <v/>
          </cell>
          <cell r="N48">
            <v>0</v>
          </cell>
          <cell r="O48" t="str">
            <v/>
          </cell>
          <cell r="P48">
            <v>0</v>
          </cell>
          <cell r="Q48" t="str">
            <v/>
          </cell>
          <cell r="R48">
            <v>0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 t="str">
            <v/>
          </cell>
          <cell r="X48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2016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  <cell r="L49">
            <v>0</v>
          </cell>
          <cell r="M49" t="str">
            <v/>
          </cell>
          <cell r="N49">
            <v>0</v>
          </cell>
          <cell r="O49" t="str">
            <v/>
          </cell>
          <cell r="P49">
            <v>0</v>
          </cell>
          <cell r="Q49" t="str">
            <v/>
          </cell>
          <cell r="R49">
            <v>0</v>
          </cell>
          <cell r="S49" t="str">
            <v/>
          </cell>
          <cell r="T49">
            <v>0</v>
          </cell>
          <cell r="U49" t="str">
            <v/>
          </cell>
          <cell r="V49">
            <v>0</v>
          </cell>
          <cell r="W49" t="str">
            <v/>
          </cell>
          <cell r="X49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2017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  <cell r="L50">
            <v>0</v>
          </cell>
          <cell r="M50" t="str">
            <v/>
          </cell>
          <cell r="N50">
            <v>0</v>
          </cell>
          <cell r="O50" t="str">
            <v/>
          </cell>
          <cell r="P50">
            <v>0</v>
          </cell>
          <cell r="Q50" t="str">
            <v/>
          </cell>
          <cell r="R50">
            <v>0</v>
          </cell>
          <cell r="S50" t="str">
            <v/>
          </cell>
          <cell r="T50">
            <v>0</v>
          </cell>
          <cell r="U50" t="str">
            <v/>
          </cell>
          <cell r="V50">
            <v>0</v>
          </cell>
          <cell r="W50" t="str">
            <v/>
          </cell>
          <cell r="X50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2018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  <cell r="L51">
            <v>0</v>
          </cell>
          <cell r="M51" t="str">
            <v/>
          </cell>
          <cell r="N51">
            <v>0</v>
          </cell>
          <cell r="O51" t="str">
            <v/>
          </cell>
          <cell r="P51">
            <v>0</v>
          </cell>
          <cell r="Q51" t="str">
            <v/>
          </cell>
          <cell r="R51">
            <v>0</v>
          </cell>
          <cell r="S51" t="str">
            <v/>
          </cell>
          <cell r="T51">
            <v>0</v>
          </cell>
          <cell r="U51" t="str">
            <v/>
          </cell>
          <cell r="V51">
            <v>0</v>
          </cell>
          <cell r="W51" t="str">
            <v/>
          </cell>
          <cell r="X51">
            <v>0</v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2019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  <cell r="L52">
            <v>0</v>
          </cell>
          <cell r="M52" t="str">
            <v/>
          </cell>
          <cell r="N52">
            <v>0</v>
          </cell>
          <cell r="O52" t="str">
            <v/>
          </cell>
          <cell r="P52">
            <v>0</v>
          </cell>
          <cell r="Q52" t="str">
            <v/>
          </cell>
          <cell r="R52">
            <v>0</v>
          </cell>
          <cell r="S52" t="str">
            <v/>
          </cell>
          <cell r="T52">
            <v>0</v>
          </cell>
          <cell r="U52" t="str">
            <v/>
          </cell>
          <cell r="V52">
            <v>0</v>
          </cell>
          <cell r="W52" t="str">
            <v/>
          </cell>
          <cell r="X52">
            <v>0</v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2020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  <cell r="L53">
            <v>0</v>
          </cell>
          <cell r="M53" t="str">
            <v/>
          </cell>
          <cell r="N53">
            <v>0</v>
          </cell>
          <cell r="O53" t="str">
            <v/>
          </cell>
          <cell r="P53">
            <v>0</v>
          </cell>
          <cell r="Q53" t="str">
            <v/>
          </cell>
          <cell r="R53">
            <v>0</v>
          </cell>
          <cell r="S53" t="str">
            <v/>
          </cell>
          <cell r="T53">
            <v>0</v>
          </cell>
          <cell r="U53" t="str">
            <v/>
          </cell>
          <cell r="V53">
            <v>0</v>
          </cell>
          <cell r="W53" t="str">
            <v/>
          </cell>
          <cell r="X53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2021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  <cell r="L54">
            <v>0</v>
          </cell>
          <cell r="M54" t="str">
            <v/>
          </cell>
          <cell r="N54">
            <v>0</v>
          </cell>
          <cell r="O54" t="str">
            <v/>
          </cell>
          <cell r="P54">
            <v>0</v>
          </cell>
          <cell r="Q54" t="str">
            <v/>
          </cell>
          <cell r="R54">
            <v>0</v>
          </cell>
          <cell r="S54" t="str">
            <v/>
          </cell>
          <cell r="T54">
            <v>0</v>
          </cell>
          <cell r="U54" t="str">
            <v/>
          </cell>
          <cell r="V54">
            <v>0</v>
          </cell>
          <cell r="W54" t="str">
            <v/>
          </cell>
          <cell r="X54">
            <v>0</v>
          </cell>
          <cell r="Y54" t="str">
            <v/>
          </cell>
          <cell r="Z54">
            <v>0</v>
          </cell>
          <cell r="AA54" t="str">
            <v/>
          </cell>
        </row>
        <row r="55">
          <cell r="A55">
            <v>2022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  <cell r="L55">
            <v>0</v>
          </cell>
          <cell r="M55" t="str">
            <v/>
          </cell>
          <cell r="N55">
            <v>0</v>
          </cell>
          <cell r="O55" t="str">
            <v/>
          </cell>
          <cell r="P55">
            <v>0</v>
          </cell>
          <cell r="Q55" t="str">
            <v/>
          </cell>
          <cell r="R55">
            <v>0</v>
          </cell>
          <cell r="S55" t="str">
            <v/>
          </cell>
          <cell r="T55">
            <v>0</v>
          </cell>
          <cell r="U55" t="str">
            <v/>
          </cell>
          <cell r="V55">
            <v>0</v>
          </cell>
          <cell r="W55" t="str">
            <v/>
          </cell>
          <cell r="X55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2023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  <cell r="L56">
            <v>0</v>
          </cell>
          <cell r="M56" t="str">
            <v/>
          </cell>
          <cell r="N56">
            <v>0</v>
          </cell>
          <cell r="O56" t="str">
            <v/>
          </cell>
          <cell r="P56">
            <v>0</v>
          </cell>
          <cell r="Q56" t="str">
            <v/>
          </cell>
          <cell r="R56">
            <v>0</v>
          </cell>
          <cell r="S56" t="str">
            <v/>
          </cell>
          <cell r="T56">
            <v>0</v>
          </cell>
          <cell r="U56" t="str">
            <v/>
          </cell>
          <cell r="V56">
            <v>0</v>
          </cell>
          <cell r="W56" t="str">
            <v/>
          </cell>
          <cell r="X56">
            <v>0</v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2024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  <cell r="L57">
            <v>0</v>
          </cell>
          <cell r="M57" t="str">
            <v/>
          </cell>
          <cell r="N57">
            <v>0</v>
          </cell>
          <cell r="O57" t="str">
            <v/>
          </cell>
          <cell r="P57">
            <v>0</v>
          </cell>
          <cell r="Q57" t="str">
            <v/>
          </cell>
          <cell r="R57">
            <v>0</v>
          </cell>
          <cell r="S57" t="str">
            <v/>
          </cell>
          <cell r="T57">
            <v>0</v>
          </cell>
          <cell r="U57" t="str">
            <v/>
          </cell>
          <cell r="V57">
            <v>0</v>
          </cell>
          <cell r="W57" t="str">
            <v/>
          </cell>
          <cell r="X57">
            <v>0</v>
          </cell>
          <cell r="Y57" t="str">
            <v/>
          </cell>
          <cell r="Z57">
            <v>0</v>
          </cell>
          <cell r="AA57" t="str">
            <v/>
          </cell>
        </row>
        <row r="58">
          <cell r="A58">
            <v>2025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  <cell r="L58">
            <v>0</v>
          </cell>
          <cell r="M58" t="str">
            <v/>
          </cell>
          <cell r="N58">
            <v>0</v>
          </cell>
          <cell r="O58" t="str">
            <v/>
          </cell>
          <cell r="P58">
            <v>0</v>
          </cell>
          <cell r="Q58" t="str">
            <v/>
          </cell>
          <cell r="R58">
            <v>0</v>
          </cell>
          <cell r="S58" t="str">
            <v/>
          </cell>
          <cell r="T58">
            <v>0</v>
          </cell>
          <cell r="U58" t="str">
            <v/>
          </cell>
          <cell r="V58">
            <v>0</v>
          </cell>
          <cell r="W58" t="str">
            <v/>
          </cell>
          <cell r="X58">
            <v>0</v>
          </cell>
          <cell r="Y58" t="str">
            <v/>
          </cell>
          <cell r="Z58">
            <v>0</v>
          </cell>
          <cell r="AA5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</sheetNames>
    <sheetDataSet>
      <sheetData sheetId="5">
        <row r="1">
          <cell r="A1" t="str">
            <v>Années</v>
          </cell>
          <cell r="B1" t="str">
            <v>Échanges d'électricité, en millions de kWh</v>
          </cell>
        </row>
        <row r="2">
          <cell r="B2" t="str">
            <v>Réceptions</v>
          </cell>
          <cell r="H2" t="str">
            <v>Livraisons</v>
          </cell>
        </row>
        <row r="3">
          <cell r="B3" t="str">
            <v>États-Unis</v>
          </cell>
          <cell r="D3" t="str">
            <v>Autres provinces canadiennes</v>
          </cell>
          <cell r="F3" t="str">
            <v>Chutes Churchill</v>
          </cell>
          <cell r="H3" t="str">
            <v>États-Unis</v>
          </cell>
          <cell r="J3" t="str">
            <v>Autres provinces canadiennes</v>
          </cell>
        </row>
        <row r="4">
          <cell r="A4">
            <v>1970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</row>
        <row r="5">
          <cell r="A5">
            <v>1971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</row>
        <row r="6">
          <cell r="A6">
            <v>1972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</row>
        <row r="7">
          <cell r="A7">
            <v>1973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</row>
        <row r="8">
          <cell r="A8">
            <v>1974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</row>
        <row r="9">
          <cell r="A9">
            <v>1975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</row>
        <row r="10">
          <cell r="A10">
            <v>1976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</row>
        <row r="11">
          <cell r="A11">
            <v>1977</v>
          </cell>
          <cell r="B11">
            <v>23</v>
          </cell>
          <cell r="C11" t="str">
            <v/>
          </cell>
          <cell r="D11">
            <v>347</v>
          </cell>
          <cell r="E11" t="str">
            <v/>
          </cell>
          <cell r="F11">
            <v>33350</v>
          </cell>
          <cell r="G11" t="str">
            <v/>
          </cell>
          <cell r="H11">
            <v>578</v>
          </cell>
          <cell r="I11" t="str">
            <v/>
          </cell>
          <cell r="J11">
            <v>14461</v>
          </cell>
          <cell r="K11" t="str">
            <v/>
          </cell>
        </row>
        <row r="12">
          <cell r="A12">
            <v>1978</v>
          </cell>
          <cell r="B12">
            <v>21</v>
          </cell>
          <cell r="C12" t="str">
            <v/>
          </cell>
          <cell r="D12">
            <v>457</v>
          </cell>
          <cell r="E12" t="str">
            <v/>
          </cell>
          <cell r="F12">
            <v>37024</v>
          </cell>
          <cell r="G12" t="str">
            <v/>
          </cell>
          <cell r="H12">
            <v>1418</v>
          </cell>
          <cell r="I12" t="str">
            <v/>
          </cell>
          <cell r="J12">
            <v>12207</v>
          </cell>
          <cell r="K12" t="str">
            <v/>
          </cell>
        </row>
        <row r="13">
          <cell r="A13">
            <v>1979</v>
          </cell>
          <cell r="B13">
            <v>5</v>
          </cell>
          <cell r="C13" t="str">
            <v/>
          </cell>
          <cell r="D13">
            <v>204</v>
          </cell>
          <cell r="E13" t="str">
            <v/>
          </cell>
          <cell r="F13">
            <v>35290</v>
          </cell>
          <cell r="G13" t="str">
            <v/>
          </cell>
          <cell r="H13">
            <v>7663</v>
          </cell>
          <cell r="I13" t="str">
            <v/>
          </cell>
          <cell r="J13">
            <v>8977</v>
          </cell>
          <cell r="K13" t="str">
            <v/>
          </cell>
        </row>
        <row r="14">
          <cell r="A14">
            <v>1980</v>
          </cell>
          <cell r="B14">
            <v>6.1</v>
          </cell>
          <cell r="C14" t="str">
            <v/>
          </cell>
          <cell r="D14">
            <v>56.69999999999709</v>
          </cell>
          <cell r="E14" t="str">
            <v/>
          </cell>
          <cell r="F14">
            <v>37829</v>
          </cell>
          <cell r="G14" t="str">
            <v/>
          </cell>
          <cell r="H14">
            <v>8106.6</v>
          </cell>
          <cell r="I14" t="str">
            <v/>
          </cell>
          <cell r="J14">
            <v>9441.7</v>
          </cell>
          <cell r="K14" t="str">
            <v/>
          </cell>
        </row>
        <row r="15">
          <cell r="A15">
            <v>1981</v>
          </cell>
          <cell r="B15">
            <v>6.9</v>
          </cell>
          <cell r="C15" t="str">
            <v/>
          </cell>
          <cell r="D15">
            <v>57.5</v>
          </cell>
          <cell r="E15" t="str">
            <v/>
          </cell>
          <cell r="F15">
            <v>35941</v>
          </cell>
          <cell r="G15" t="str">
            <v/>
          </cell>
          <cell r="H15">
            <v>8313.8</v>
          </cell>
          <cell r="I15" t="str">
            <v/>
          </cell>
          <cell r="J15">
            <v>10210.8</v>
          </cell>
          <cell r="K15" t="str">
            <v/>
          </cell>
        </row>
        <row r="16">
          <cell r="A16">
            <v>1982</v>
          </cell>
          <cell r="B16">
            <v>7.3</v>
          </cell>
          <cell r="C16" t="str">
            <v/>
          </cell>
          <cell r="D16">
            <v>56.80000000000291</v>
          </cell>
          <cell r="E16" t="str">
            <v/>
          </cell>
          <cell r="F16">
            <v>35779</v>
          </cell>
          <cell r="G16" t="str">
            <v/>
          </cell>
          <cell r="H16">
            <v>8530.5</v>
          </cell>
          <cell r="I16" t="str">
            <v/>
          </cell>
          <cell r="J16">
            <v>9383.1</v>
          </cell>
          <cell r="K16" t="str">
            <v/>
          </cell>
        </row>
        <row r="17">
          <cell r="A17">
            <v>1983</v>
          </cell>
          <cell r="B17">
            <v>8.5</v>
          </cell>
          <cell r="C17" t="str">
            <v/>
          </cell>
          <cell r="D17">
            <v>52.400000000001455</v>
          </cell>
          <cell r="E17" t="str">
            <v/>
          </cell>
          <cell r="F17">
            <v>31229</v>
          </cell>
          <cell r="G17" t="str">
            <v/>
          </cell>
          <cell r="H17">
            <v>10228.2</v>
          </cell>
          <cell r="I17" t="str">
            <v/>
          </cell>
          <cell r="J17">
            <v>9348.7</v>
          </cell>
          <cell r="K17" t="str">
            <v/>
          </cell>
        </row>
        <row r="18">
          <cell r="A18">
            <v>1984</v>
          </cell>
          <cell r="B18">
            <v>8.1</v>
          </cell>
          <cell r="C18" t="str">
            <v/>
          </cell>
          <cell r="D18">
            <v>67.80000000000291</v>
          </cell>
          <cell r="E18" t="str">
            <v/>
          </cell>
          <cell r="F18">
            <v>36012</v>
          </cell>
          <cell r="G18" t="str">
            <v/>
          </cell>
          <cell r="H18">
            <v>11250.3</v>
          </cell>
          <cell r="I18" t="str">
            <v/>
          </cell>
          <cell r="J18">
            <v>11705.9</v>
          </cell>
          <cell r="K18" t="str">
            <v/>
          </cell>
        </row>
        <row r="19">
          <cell r="A19">
            <v>1985</v>
          </cell>
          <cell r="B19">
            <v>2.5</v>
          </cell>
          <cell r="C19" t="str">
            <v/>
          </cell>
          <cell r="D19">
            <v>102.90000000000146</v>
          </cell>
          <cell r="E19" t="str">
            <v/>
          </cell>
          <cell r="F19">
            <v>31836</v>
          </cell>
          <cell r="G19" t="str">
            <v/>
          </cell>
          <cell r="H19">
            <v>9581.2</v>
          </cell>
          <cell r="I19" t="str">
            <v/>
          </cell>
          <cell r="J19">
            <v>14627.4</v>
          </cell>
          <cell r="K19" t="str">
            <v/>
          </cell>
        </row>
        <row r="20">
          <cell r="A20">
            <v>1986</v>
          </cell>
          <cell r="B20">
            <v>34.8</v>
          </cell>
          <cell r="C20" t="str">
            <v/>
          </cell>
          <cell r="D20">
            <v>30.799999999999272</v>
          </cell>
          <cell r="E20" t="str">
            <v/>
          </cell>
          <cell r="F20">
            <v>30696</v>
          </cell>
          <cell r="G20" t="str">
            <v/>
          </cell>
          <cell r="H20">
            <v>12674.1</v>
          </cell>
          <cell r="I20" t="str">
            <v/>
          </cell>
          <cell r="J20">
            <v>14387.4</v>
          </cell>
          <cell r="K20" t="str">
            <v/>
          </cell>
        </row>
        <row r="21">
          <cell r="A21">
            <v>1987</v>
          </cell>
          <cell r="B21">
            <v>0</v>
          </cell>
          <cell r="C21" t="str">
            <v/>
          </cell>
          <cell r="D21">
            <v>90.20000000000073</v>
          </cell>
          <cell r="E21" t="str">
            <v/>
          </cell>
          <cell r="F21">
            <v>30392</v>
          </cell>
          <cell r="G21" t="str">
            <v/>
          </cell>
          <cell r="H21">
            <v>16400.9</v>
          </cell>
          <cell r="I21" t="str">
            <v/>
          </cell>
          <cell r="J21">
            <v>12488</v>
          </cell>
          <cell r="K21" t="str">
            <v/>
          </cell>
        </row>
        <row r="22">
          <cell r="A22">
            <v>1988</v>
          </cell>
          <cell r="B22">
            <v>86.2</v>
          </cell>
          <cell r="C22" t="str">
            <v/>
          </cell>
          <cell r="D22">
            <v>631.5</v>
          </cell>
          <cell r="E22" t="str">
            <v/>
          </cell>
          <cell r="F22">
            <v>30727</v>
          </cell>
          <cell r="G22" t="str">
            <v/>
          </cell>
          <cell r="H22">
            <v>11862.6</v>
          </cell>
          <cell r="I22" t="str">
            <v/>
          </cell>
          <cell r="J22">
            <v>5258</v>
          </cell>
          <cell r="K22" t="str">
            <v/>
          </cell>
        </row>
        <row r="23">
          <cell r="A23">
            <v>1989</v>
          </cell>
          <cell r="B23">
            <v>1186.5</v>
          </cell>
          <cell r="C23" t="str">
            <v/>
          </cell>
          <cell r="D23">
            <v>2110</v>
          </cell>
          <cell r="E23" t="str">
            <v/>
          </cell>
          <cell r="F23">
            <v>24371</v>
          </cell>
          <cell r="G23" t="str">
            <v/>
          </cell>
          <cell r="H23">
            <v>5626.9</v>
          </cell>
          <cell r="I23" t="str">
            <v/>
          </cell>
          <cell r="J23">
            <v>4059</v>
          </cell>
          <cell r="K23" t="str">
            <v/>
          </cell>
        </row>
        <row r="24">
          <cell r="A24">
            <v>1990</v>
          </cell>
          <cell r="B24">
            <v>1188.4</v>
          </cell>
          <cell r="C24" t="str">
            <v/>
          </cell>
          <cell r="D24">
            <v>1554.7000000000007</v>
          </cell>
          <cell r="E24" t="str">
            <v/>
          </cell>
          <cell r="F24">
            <v>26163</v>
          </cell>
          <cell r="G24" t="str">
            <v/>
          </cell>
          <cell r="H24">
            <v>3403.2</v>
          </cell>
          <cell r="I24" t="str">
            <v/>
          </cell>
          <cell r="J24">
            <v>3709.971</v>
          </cell>
          <cell r="K24" t="str">
            <v/>
          </cell>
        </row>
        <row r="25">
          <cell r="A25">
            <v>1991</v>
          </cell>
          <cell r="B25">
            <v>730.3</v>
          </cell>
          <cell r="C25" t="str">
            <v/>
          </cell>
          <cell r="D25">
            <v>1506.9500000000007</v>
          </cell>
          <cell r="E25" t="str">
            <v/>
          </cell>
          <cell r="F25">
            <v>26367</v>
          </cell>
          <cell r="G25" t="str">
            <v/>
          </cell>
          <cell r="H25">
            <v>5957.3</v>
          </cell>
          <cell r="I25" t="str">
            <v/>
          </cell>
          <cell r="J25">
            <v>4108.94</v>
          </cell>
          <cell r="K25" t="str">
            <v/>
          </cell>
        </row>
        <row r="26">
          <cell r="A26">
            <v>1992</v>
          </cell>
          <cell r="B26">
            <v>1387.7</v>
          </cell>
          <cell r="C26" t="str">
            <v/>
          </cell>
          <cell r="D26">
            <v>2747.2400000000016</v>
          </cell>
          <cell r="E26" t="str">
            <v/>
          </cell>
          <cell r="F26">
            <v>25985</v>
          </cell>
          <cell r="G26" t="str">
            <v/>
          </cell>
          <cell r="H26">
            <v>8856.2</v>
          </cell>
          <cell r="I26" t="str">
            <v/>
          </cell>
          <cell r="J26">
            <v>3752.149</v>
          </cell>
          <cell r="K26" t="str">
            <v/>
          </cell>
        </row>
        <row r="27">
          <cell r="A27">
            <v>1993</v>
          </cell>
          <cell r="B27">
            <v>684.2</v>
          </cell>
          <cell r="C27" t="str">
            <v/>
          </cell>
          <cell r="D27">
            <v>249.8100000000013</v>
          </cell>
          <cell r="E27" t="str">
            <v/>
          </cell>
          <cell r="F27">
            <v>29942</v>
          </cell>
          <cell r="G27" t="str">
            <v/>
          </cell>
          <cell r="H27">
            <v>13008.6</v>
          </cell>
          <cell r="I27" t="str">
            <v/>
          </cell>
          <cell r="J27">
            <v>2132.359</v>
          </cell>
          <cell r="K27" t="str">
            <v/>
          </cell>
        </row>
        <row r="28">
          <cell r="A28">
            <v>1994</v>
          </cell>
          <cell r="B28">
            <v>27.9</v>
          </cell>
          <cell r="C28" t="str">
            <v/>
          </cell>
          <cell r="D28">
            <v>1130.5600000000013</v>
          </cell>
          <cell r="E28" t="str">
            <v/>
          </cell>
          <cell r="F28">
            <v>27446</v>
          </cell>
          <cell r="G28" t="str">
            <v/>
          </cell>
          <cell r="H28">
            <v>17336.9</v>
          </cell>
          <cell r="I28" t="str">
            <v/>
          </cell>
          <cell r="J28">
            <v>3082.192</v>
          </cell>
          <cell r="K28" t="str">
            <v/>
          </cell>
        </row>
        <row r="29">
          <cell r="A29">
            <v>1995</v>
          </cell>
          <cell r="B29">
            <v>838.2</v>
          </cell>
          <cell r="C29" t="str">
            <v/>
          </cell>
          <cell r="D29">
            <v>783.2799999999988</v>
          </cell>
          <cell r="E29" t="str">
            <v/>
          </cell>
          <cell r="F29">
            <v>26721</v>
          </cell>
          <cell r="G29" t="str">
            <v/>
          </cell>
          <cell r="H29">
            <v>16873.7</v>
          </cell>
          <cell r="I29" t="str">
            <v/>
          </cell>
          <cell r="J29">
            <v>7698.436</v>
          </cell>
          <cell r="K29" t="str">
            <v/>
          </cell>
        </row>
        <row r="30">
          <cell r="A30">
            <v>1996</v>
          </cell>
          <cell r="B30">
            <v>545.6</v>
          </cell>
          <cell r="C30" t="str">
            <v/>
          </cell>
          <cell r="D30">
            <v>1306.0800000000017</v>
          </cell>
          <cell r="E30" t="str">
            <v/>
          </cell>
          <cell r="F30">
            <v>25779</v>
          </cell>
          <cell r="G30" t="str">
            <v/>
          </cell>
          <cell r="H30">
            <v>15250.6</v>
          </cell>
          <cell r="I30" t="str">
            <v/>
          </cell>
          <cell r="J30">
            <v>4370.062</v>
          </cell>
          <cell r="K30" t="str">
            <v/>
          </cell>
        </row>
        <row r="31">
          <cell r="A31">
            <v>1997</v>
          </cell>
          <cell r="B31">
            <v>902.5</v>
          </cell>
          <cell r="C31" t="str">
            <v/>
          </cell>
          <cell r="D31">
            <v>1416.1899999999987</v>
          </cell>
          <cell r="E31" t="str">
            <v/>
          </cell>
          <cell r="F31">
            <v>30333</v>
          </cell>
          <cell r="G31" t="str">
            <v/>
          </cell>
          <cell r="H31">
            <v>11844.9</v>
          </cell>
          <cell r="I31" t="str">
            <v/>
          </cell>
          <cell r="J31">
            <v>4571.207</v>
          </cell>
          <cell r="K31" t="str">
            <v/>
          </cell>
        </row>
        <row r="32">
          <cell r="A32">
            <v>1998</v>
          </cell>
          <cell r="B32">
            <v>2211.8</v>
          </cell>
          <cell r="C32" t="str">
            <v/>
          </cell>
          <cell r="D32">
            <v>1965.9199999999983</v>
          </cell>
          <cell r="E32" t="str">
            <v/>
          </cell>
          <cell r="F32">
            <v>34166</v>
          </cell>
          <cell r="G32" t="str">
            <v/>
          </cell>
          <cell r="H32">
            <v>13058.3</v>
          </cell>
          <cell r="I32" t="str">
            <v/>
          </cell>
          <cell r="J32">
            <v>4108.895</v>
          </cell>
          <cell r="K32" t="str">
            <v/>
          </cell>
        </row>
        <row r="33">
          <cell r="A33">
            <v>1999</v>
          </cell>
          <cell r="B33">
            <v>2613.3</v>
          </cell>
          <cell r="C33" t="str">
            <v/>
          </cell>
          <cell r="D33">
            <v>3836.4300000000003</v>
          </cell>
          <cell r="E33" t="str">
            <v/>
          </cell>
          <cell r="F33">
            <v>31438</v>
          </cell>
          <cell r="G33" t="str">
            <v/>
          </cell>
          <cell r="H33">
            <v>15949.2</v>
          </cell>
          <cell r="I33" t="str">
            <v/>
          </cell>
          <cell r="J33">
            <v>7725.703</v>
          </cell>
          <cell r="K33" t="str">
            <v/>
          </cell>
        </row>
        <row r="34">
          <cell r="A34">
            <v>2000</v>
          </cell>
          <cell r="B34">
            <v>3991.7</v>
          </cell>
          <cell r="C34" t="str">
            <v/>
          </cell>
          <cell r="D34">
            <v>1703.9850000000006</v>
          </cell>
          <cell r="E34" t="str">
            <v/>
          </cell>
          <cell r="F34">
            <v>31793</v>
          </cell>
          <cell r="G34" t="str">
            <v/>
          </cell>
          <cell r="H34">
            <v>20703.8</v>
          </cell>
          <cell r="I34" t="str">
            <v/>
          </cell>
          <cell r="J34">
            <v>4723.301</v>
          </cell>
          <cell r="K34" t="str">
            <v/>
          </cell>
        </row>
        <row r="35">
          <cell r="A35">
            <v>2001</v>
          </cell>
          <cell r="B35">
            <v>3470.6</v>
          </cell>
          <cell r="C35" t="str">
            <v/>
          </cell>
          <cell r="D35">
            <v>2245.7599999999984</v>
          </cell>
          <cell r="E35" t="str">
            <v/>
          </cell>
          <cell r="F35">
            <v>29719</v>
          </cell>
          <cell r="G35" t="str">
            <v/>
          </cell>
          <cell r="H35">
            <v>14924.1</v>
          </cell>
          <cell r="I35" t="str">
            <v/>
          </cell>
          <cell r="J35">
            <v>2158.412</v>
          </cell>
          <cell r="K35" t="str">
            <v/>
          </cell>
        </row>
        <row r="36">
          <cell r="A36">
            <v>2002</v>
          </cell>
          <cell r="B36">
            <v>2545.8</v>
          </cell>
          <cell r="C36" t="str">
            <v/>
          </cell>
          <cell r="D36">
            <v>2774.481810000001</v>
          </cell>
          <cell r="E36" t="str">
            <v/>
          </cell>
          <cell r="F36">
            <v>32291.13219</v>
          </cell>
          <cell r="G36" t="str">
            <v/>
          </cell>
          <cell r="H36">
            <v>14838</v>
          </cell>
          <cell r="I36" t="str">
            <v/>
          </cell>
          <cell r="J36">
            <v>4809.716</v>
          </cell>
          <cell r="K36" t="str">
            <v/>
          </cell>
        </row>
        <row r="37">
          <cell r="A37">
            <v>2003</v>
          </cell>
          <cell r="B37">
            <v>3925</v>
          </cell>
          <cell r="C37" t="str">
            <v/>
          </cell>
          <cell r="D37">
            <v>4498.337780000002</v>
          </cell>
          <cell r="E37" t="str">
            <v/>
          </cell>
          <cell r="F37">
            <v>30113.34222</v>
          </cell>
          <cell r="G37" t="str">
            <v/>
          </cell>
          <cell r="H37">
            <v>10038.2</v>
          </cell>
          <cell r="I37" t="str">
            <v/>
          </cell>
          <cell r="J37">
            <v>2911.468</v>
          </cell>
          <cell r="K37" t="str">
            <v/>
          </cell>
        </row>
        <row r="38">
          <cell r="A38">
            <v>2004</v>
          </cell>
          <cell r="B38">
            <v>3459.8</v>
          </cell>
          <cell r="C38" t="str">
            <v/>
          </cell>
          <cell r="D38">
            <v>7500.486000000001</v>
          </cell>
          <cell r="E38" t="str">
            <v/>
          </cell>
          <cell r="F38">
            <v>29817.598</v>
          </cell>
          <cell r="G38" t="str">
            <v/>
          </cell>
          <cell r="H38">
            <v>9478</v>
          </cell>
          <cell r="I38" t="str">
            <v/>
          </cell>
          <cell r="J38">
            <v>2880.254</v>
          </cell>
          <cell r="K38" t="str">
            <v/>
          </cell>
        </row>
        <row r="39">
          <cell r="A39">
            <v>2005</v>
          </cell>
          <cell r="B39">
            <v>3271.9</v>
          </cell>
          <cell r="C39" t="str">
            <v/>
          </cell>
          <cell r="D39">
            <v>6582.309000000001</v>
          </cell>
          <cell r="E39" t="str">
            <v/>
          </cell>
          <cell r="F39">
            <v>30204.691</v>
          </cell>
          <cell r="G39" t="str">
            <v/>
          </cell>
          <cell r="H39">
            <v>10565.1</v>
          </cell>
          <cell r="I39" t="str">
            <v/>
          </cell>
          <cell r="J39">
            <v>2881</v>
          </cell>
          <cell r="K39" t="str">
            <v/>
          </cell>
        </row>
        <row r="40">
          <cell r="A40">
            <v>2006</v>
          </cell>
          <cell r="B40">
            <v>2534.1</v>
          </cell>
          <cell r="C40" t="str">
            <v/>
          </cell>
          <cell r="D40">
            <v>4949.841</v>
          </cell>
          <cell r="E40" t="str">
            <v/>
          </cell>
          <cell r="F40">
            <v>31347.557</v>
          </cell>
          <cell r="G40" t="str">
            <v/>
          </cell>
          <cell r="H40">
            <v>11712</v>
          </cell>
          <cell r="I40" t="str">
            <v/>
          </cell>
          <cell r="J40">
            <v>2110.865</v>
          </cell>
          <cell r="K40" t="str">
            <v/>
          </cell>
        </row>
        <row r="41">
          <cell r="A41">
            <v>2007</v>
          </cell>
          <cell r="B41">
            <v>3355.8</v>
          </cell>
          <cell r="C41" t="str">
            <v/>
          </cell>
          <cell r="D41">
            <v>3872.078999999998</v>
          </cell>
          <cell r="E41" t="str">
            <v/>
          </cell>
          <cell r="F41">
            <v>30094.847</v>
          </cell>
          <cell r="G41" t="str">
            <v/>
          </cell>
          <cell r="H41">
            <v>15712</v>
          </cell>
          <cell r="I41" t="str">
            <v/>
          </cell>
          <cell r="J41">
            <v>3558.708</v>
          </cell>
          <cell r="K41" t="str">
            <v/>
          </cell>
        </row>
        <row r="42">
          <cell r="A42">
            <v>2008</v>
          </cell>
          <cell r="B42">
            <v>1386.8</v>
          </cell>
          <cell r="C42" t="str">
            <v/>
          </cell>
          <cell r="D42">
            <v>3999.907000000003</v>
          </cell>
          <cell r="E42" t="str">
            <v/>
          </cell>
          <cell r="F42">
            <v>31430.607</v>
          </cell>
          <cell r="G42" t="str">
            <v/>
          </cell>
          <cell r="H42">
            <v>18669.8</v>
          </cell>
          <cell r="I42" t="str">
            <v/>
          </cell>
          <cell r="J42">
            <v>4823.573</v>
          </cell>
          <cell r="K42" t="str">
            <v/>
          </cell>
        </row>
        <row r="43">
          <cell r="A43">
            <v>2009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>
            <v>0</v>
          </cell>
          <cell r="I43" t="str">
            <v/>
          </cell>
          <cell r="J43">
            <v>0</v>
          </cell>
          <cell r="K43" t="str">
            <v/>
          </cell>
        </row>
        <row r="44">
          <cell r="A44">
            <v>2010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>
            <v>0</v>
          </cell>
          <cell r="I44" t="str">
            <v/>
          </cell>
          <cell r="J44">
            <v>0</v>
          </cell>
          <cell r="K44" t="str">
            <v/>
          </cell>
        </row>
        <row r="45">
          <cell r="A45">
            <v>2011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>
            <v>0</v>
          </cell>
          <cell r="I45" t="str">
            <v/>
          </cell>
          <cell r="J45">
            <v>0</v>
          </cell>
          <cell r="K45" t="str">
            <v/>
          </cell>
        </row>
        <row r="46">
          <cell r="A46">
            <v>2012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</row>
        <row r="47">
          <cell r="A47">
            <v>2013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</row>
        <row r="48">
          <cell r="A48">
            <v>2014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</row>
        <row r="49">
          <cell r="A49">
            <v>2015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</row>
        <row r="50">
          <cell r="A50">
            <v>2016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</row>
        <row r="51">
          <cell r="A51">
            <v>2017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</row>
        <row r="52">
          <cell r="A52">
            <v>2018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</row>
        <row r="53">
          <cell r="A53">
            <v>2019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</row>
        <row r="54">
          <cell r="A54">
            <v>2020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</row>
        <row r="55">
          <cell r="A55">
            <v>2021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</row>
        <row r="56">
          <cell r="A56">
            <v>2022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</row>
        <row r="57">
          <cell r="A57">
            <v>2023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</row>
        <row r="58">
          <cell r="A58">
            <v>2024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</row>
        <row r="59">
          <cell r="A59">
            <v>2025</v>
          </cell>
          <cell r="B59">
            <v>0</v>
          </cell>
          <cell r="C59" t="str">
            <v/>
          </cell>
          <cell r="D59">
            <v>0</v>
          </cell>
          <cell r="E59" t="str">
            <v/>
          </cell>
          <cell r="F59">
            <v>0</v>
          </cell>
          <cell r="G59" t="str">
            <v/>
          </cell>
          <cell r="H59">
            <v>0</v>
          </cell>
          <cell r="I59" t="str">
            <v/>
          </cell>
          <cell r="J59">
            <v>0</v>
          </cell>
          <cell r="K5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ernes-Coefficient"/>
      <sheetName val="Externes-BilanÉnergétique"/>
      <sheetName val="ÉchangesProduitsPétroliers"/>
      <sheetName val="pubParamètres"/>
      <sheetName val="pubÉchangesProduitsPétroliers"/>
      <sheetName val="pubBalanceÉchanges"/>
      <sheetName val="IntGraph-ÉchangesProduitsPétrol"/>
      <sheetName val="IntTab-ÉchangesProduitsPétrolie"/>
      <sheetName val="IntGraph-Test"/>
      <sheetName val="IntTab-ÉchangesProduitsPétr (2)"/>
    </sheetNames>
    <sheetDataSet>
      <sheetData sheetId="3">
        <row r="3">
          <cell r="A3">
            <v>1970</v>
          </cell>
          <cell r="B3">
            <v>0</v>
          </cell>
          <cell r="C3" t="str">
            <v/>
          </cell>
          <cell r="D3">
            <v>0</v>
          </cell>
          <cell r="E3" t="str">
            <v/>
          </cell>
          <cell r="F3">
            <v>0</v>
          </cell>
          <cell r="G3" t="str">
            <v/>
          </cell>
          <cell r="H3">
            <v>0</v>
          </cell>
          <cell r="I3" t="str">
            <v/>
          </cell>
          <cell r="J3">
            <v>0</v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</row>
        <row r="4">
          <cell r="A4">
            <v>1971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</row>
        <row r="5">
          <cell r="A5">
            <v>1972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  <cell r="L5">
            <v>0</v>
          </cell>
          <cell r="M5" t="str">
            <v/>
          </cell>
          <cell r="N5">
            <v>0</v>
          </cell>
        </row>
        <row r="6">
          <cell r="A6">
            <v>1973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  <cell r="L6">
            <v>0</v>
          </cell>
          <cell r="M6" t="str">
            <v/>
          </cell>
          <cell r="N6">
            <v>0</v>
          </cell>
        </row>
        <row r="7">
          <cell r="A7">
            <v>1974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 t="str">
            <v/>
          </cell>
          <cell r="N7">
            <v>0</v>
          </cell>
        </row>
        <row r="8">
          <cell r="A8">
            <v>1975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 t="str">
            <v/>
          </cell>
          <cell r="N8">
            <v>0</v>
          </cell>
        </row>
        <row r="9">
          <cell r="A9">
            <v>1976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 t="str">
            <v/>
          </cell>
          <cell r="N9">
            <v>0</v>
          </cell>
        </row>
        <row r="10">
          <cell r="A10">
            <v>1977</v>
          </cell>
          <cell r="B10">
            <v>2115337</v>
          </cell>
          <cell r="C10" t="str">
            <v/>
          </cell>
          <cell r="D10">
            <v>1456651</v>
          </cell>
          <cell r="E10" t="str">
            <v/>
          </cell>
          <cell r="F10">
            <v>-658686</v>
          </cell>
          <cell r="G10" t="str">
            <v/>
          </cell>
          <cell r="H10">
            <v>1894038</v>
          </cell>
          <cell r="I10" t="str">
            <v/>
          </cell>
          <cell r="J10">
            <v>5617707</v>
          </cell>
          <cell r="K10" t="str">
            <v/>
          </cell>
          <cell r="L10">
            <v>3723669</v>
          </cell>
          <cell r="M10" t="str">
            <v/>
          </cell>
          <cell r="N10">
            <v>3064983</v>
          </cell>
        </row>
        <row r="11">
          <cell r="A11">
            <v>1978</v>
          </cell>
          <cell r="B11">
            <v>1813682</v>
          </cell>
          <cell r="C11" t="str">
            <v/>
          </cell>
          <cell r="D11">
            <v>1569940</v>
          </cell>
          <cell r="E11" t="str">
            <v/>
          </cell>
          <cell r="F11">
            <v>-243742</v>
          </cell>
          <cell r="G11" t="str">
            <v/>
          </cell>
          <cell r="H11">
            <v>1696163</v>
          </cell>
          <cell r="I11" t="str">
            <v/>
          </cell>
          <cell r="J11">
            <v>4465949</v>
          </cell>
          <cell r="K11" t="str">
            <v/>
          </cell>
          <cell r="L11">
            <v>2769786</v>
          </cell>
          <cell r="M11" t="str">
            <v/>
          </cell>
          <cell r="N11">
            <v>2526044</v>
          </cell>
        </row>
        <row r="12">
          <cell r="A12">
            <v>1979</v>
          </cell>
          <cell r="B12">
            <v>424784</v>
          </cell>
          <cell r="C12" t="str">
            <v/>
          </cell>
          <cell r="D12">
            <v>260535</v>
          </cell>
          <cell r="E12" t="str">
            <v/>
          </cell>
          <cell r="F12">
            <v>-164249</v>
          </cell>
          <cell r="G12" t="str">
            <v/>
          </cell>
          <cell r="H12">
            <v>2929327</v>
          </cell>
          <cell r="I12" t="str">
            <v/>
          </cell>
          <cell r="J12">
            <v>2699610</v>
          </cell>
          <cell r="K12" t="str">
            <v/>
          </cell>
          <cell r="L12">
            <v>-229717</v>
          </cell>
          <cell r="M12" t="str">
            <v/>
          </cell>
          <cell r="N12">
            <v>-393966</v>
          </cell>
        </row>
        <row r="13">
          <cell r="A13">
            <v>1980</v>
          </cell>
          <cell r="B13">
            <v>734524</v>
          </cell>
          <cell r="C13" t="str">
            <v/>
          </cell>
          <cell r="D13">
            <v>368621</v>
          </cell>
          <cell r="E13" t="str">
            <v/>
          </cell>
          <cell r="F13">
            <v>-365903</v>
          </cell>
          <cell r="G13" t="str">
            <v/>
          </cell>
          <cell r="H13">
            <v>2529628.8934862562</v>
          </cell>
          <cell r="I13" t="str">
            <v/>
          </cell>
          <cell r="J13">
            <v>3057281.9433554504</v>
          </cell>
          <cell r="K13" t="str">
            <v/>
          </cell>
          <cell r="L13">
            <v>527653.0498691942</v>
          </cell>
          <cell r="M13" t="str">
            <v/>
          </cell>
          <cell r="N13">
            <v>161750.04986919416</v>
          </cell>
        </row>
        <row r="14">
          <cell r="A14">
            <v>1981</v>
          </cell>
          <cell r="B14">
            <v>673333</v>
          </cell>
          <cell r="C14" t="str">
            <v/>
          </cell>
          <cell r="D14">
            <v>501570</v>
          </cell>
          <cell r="E14" t="str">
            <v/>
          </cell>
          <cell r="F14">
            <v>-171763</v>
          </cell>
          <cell r="G14" t="str">
            <v/>
          </cell>
          <cell r="H14">
            <v>2164826.0663658767</v>
          </cell>
          <cell r="I14" t="str">
            <v/>
          </cell>
          <cell r="J14">
            <v>3752101.07259526</v>
          </cell>
          <cell r="K14" t="str">
            <v/>
          </cell>
          <cell r="L14">
            <v>1587275.0062293834</v>
          </cell>
          <cell r="M14" t="str">
            <v/>
          </cell>
          <cell r="N14">
            <v>1415512.0062293834</v>
          </cell>
        </row>
        <row r="15">
          <cell r="A15">
            <v>1982</v>
          </cell>
          <cell r="B15">
            <v>455453</v>
          </cell>
          <cell r="C15" t="str">
            <v/>
          </cell>
          <cell r="D15">
            <v>818974</v>
          </cell>
          <cell r="E15" t="str">
            <v/>
          </cell>
          <cell r="F15">
            <v>363521</v>
          </cell>
          <cell r="G15" t="str">
            <v/>
          </cell>
          <cell r="H15">
            <v>1917283.0317611375</v>
          </cell>
          <cell r="I15" t="str">
            <v/>
          </cell>
          <cell r="J15">
            <v>3522500.1580436016</v>
          </cell>
          <cell r="K15" t="str">
            <v/>
          </cell>
          <cell r="L15">
            <v>1605217.126282464</v>
          </cell>
          <cell r="M15" t="str">
            <v/>
          </cell>
          <cell r="N15">
            <v>1968738.126282464</v>
          </cell>
        </row>
        <row r="16">
          <cell r="A16">
            <v>1983</v>
          </cell>
          <cell r="B16">
            <v>1147940</v>
          </cell>
          <cell r="C16" t="str">
            <v/>
          </cell>
          <cell r="D16">
            <v>539052</v>
          </cell>
          <cell r="E16" t="str">
            <v/>
          </cell>
          <cell r="F16">
            <v>-608888</v>
          </cell>
          <cell r="G16" t="str">
            <v/>
          </cell>
          <cell r="H16">
            <v>2581092.0387298577</v>
          </cell>
          <cell r="I16" t="str">
            <v/>
          </cell>
          <cell r="J16">
            <v>3389092.746790522</v>
          </cell>
          <cell r="K16" t="str">
            <v/>
          </cell>
          <cell r="L16">
            <v>808000.7080606641</v>
          </cell>
          <cell r="M16" t="str">
            <v/>
          </cell>
          <cell r="N16">
            <v>199112.70806066412</v>
          </cell>
        </row>
        <row r="17">
          <cell r="A17">
            <v>1984</v>
          </cell>
          <cell r="B17">
            <v>1925176</v>
          </cell>
          <cell r="C17" t="str">
            <v/>
          </cell>
          <cell r="D17">
            <v>888664</v>
          </cell>
          <cell r="E17" t="str">
            <v/>
          </cell>
          <cell r="F17">
            <v>-1036512</v>
          </cell>
          <cell r="G17" t="str">
            <v/>
          </cell>
          <cell r="H17">
            <v>1901113.17014218</v>
          </cell>
          <cell r="I17" t="str">
            <v/>
          </cell>
          <cell r="J17">
            <v>2723141.6543090045</v>
          </cell>
          <cell r="K17" t="str">
            <v/>
          </cell>
          <cell r="L17">
            <v>822028.4841668245</v>
          </cell>
          <cell r="M17" t="str">
            <v/>
          </cell>
          <cell r="N17">
            <v>-214483.5158331755</v>
          </cell>
        </row>
        <row r="18">
          <cell r="A18">
            <v>1985</v>
          </cell>
          <cell r="B18">
            <v>1633226</v>
          </cell>
          <cell r="C18" t="str">
            <v/>
          </cell>
          <cell r="D18">
            <v>1084190</v>
          </cell>
          <cell r="E18" t="str">
            <v/>
          </cell>
          <cell r="F18">
            <v>-549036</v>
          </cell>
          <cell r="G18" t="str">
            <v/>
          </cell>
          <cell r="H18">
            <v>1653807.3260587677</v>
          </cell>
          <cell r="I18" t="str">
            <v/>
          </cell>
          <cell r="J18">
            <v>2860210.846032228</v>
          </cell>
          <cell r="K18" t="str">
            <v/>
          </cell>
          <cell r="L18">
            <v>1206403.5199734601</v>
          </cell>
          <cell r="M18" t="str">
            <v/>
          </cell>
          <cell r="N18">
            <v>657367.5199734601</v>
          </cell>
        </row>
        <row r="19">
          <cell r="A19">
            <v>1986</v>
          </cell>
          <cell r="B19">
            <v>2707950</v>
          </cell>
          <cell r="C19" t="str">
            <v/>
          </cell>
          <cell r="D19">
            <v>563375</v>
          </cell>
          <cell r="E19" t="str">
            <v/>
          </cell>
          <cell r="F19">
            <v>-2144575</v>
          </cell>
          <cell r="G19" t="str">
            <v/>
          </cell>
          <cell r="H19">
            <v>2274201.478748815</v>
          </cell>
          <cell r="I19" t="str">
            <v/>
          </cell>
          <cell r="J19">
            <v>3308183.761512796</v>
          </cell>
          <cell r="K19" t="str">
            <v/>
          </cell>
          <cell r="L19">
            <v>1033982.2827639808</v>
          </cell>
          <cell r="M19" t="str">
            <v/>
          </cell>
          <cell r="N19">
            <v>-1110592.7172360192</v>
          </cell>
        </row>
        <row r="20">
          <cell r="A20">
            <v>1987</v>
          </cell>
          <cell r="B20">
            <v>3282025</v>
          </cell>
          <cell r="C20" t="str">
            <v/>
          </cell>
          <cell r="D20">
            <v>835436</v>
          </cell>
          <cell r="E20" t="str">
            <v/>
          </cell>
          <cell r="F20">
            <v>-2446589</v>
          </cell>
          <cell r="G20" t="str">
            <v/>
          </cell>
          <cell r="H20">
            <v>2075822.6626578197</v>
          </cell>
          <cell r="I20" t="str">
            <v/>
          </cell>
          <cell r="J20">
            <v>2825827.577402843</v>
          </cell>
          <cell r="K20" t="str">
            <v/>
          </cell>
          <cell r="L20">
            <v>750004.9147450235</v>
          </cell>
          <cell r="M20" t="str">
            <v/>
          </cell>
          <cell r="N20">
            <v>-1696584.0852549765</v>
          </cell>
        </row>
        <row r="21">
          <cell r="A21">
            <v>1988</v>
          </cell>
          <cell r="B21">
            <v>3788486</v>
          </cell>
          <cell r="C21" t="str">
            <v/>
          </cell>
          <cell r="D21">
            <v>775135</v>
          </cell>
          <cell r="E21" t="str">
            <v/>
          </cell>
          <cell r="F21">
            <v>-3013351</v>
          </cell>
          <cell r="G21" t="str">
            <v/>
          </cell>
          <cell r="H21">
            <v>1869670.4995450235</v>
          </cell>
          <cell r="I21" t="str">
            <v/>
          </cell>
          <cell r="J21">
            <v>2793475.5446218015</v>
          </cell>
          <cell r="K21" t="str">
            <v/>
          </cell>
          <cell r="L21">
            <v>923805.0450767779</v>
          </cell>
          <cell r="M21" t="str">
            <v/>
          </cell>
          <cell r="N21">
            <v>-2089545.954923222</v>
          </cell>
        </row>
        <row r="22">
          <cell r="A22">
            <v>1989</v>
          </cell>
          <cell r="B22">
            <v>4403417</v>
          </cell>
          <cell r="C22" t="str">
            <v/>
          </cell>
          <cell r="D22">
            <v>547701</v>
          </cell>
          <cell r="E22" t="str">
            <v/>
          </cell>
          <cell r="F22">
            <v>-3855716</v>
          </cell>
          <cell r="G22" t="str">
            <v/>
          </cell>
          <cell r="H22">
            <v>2477017.690464455</v>
          </cell>
          <cell r="I22" t="str">
            <v/>
          </cell>
          <cell r="J22">
            <v>2842070.46384455</v>
          </cell>
          <cell r="K22" t="str">
            <v/>
          </cell>
          <cell r="L22">
            <v>365052.7733800947</v>
          </cell>
          <cell r="M22" t="str">
            <v/>
          </cell>
          <cell r="N22">
            <v>-3490663.2266199053</v>
          </cell>
        </row>
        <row r="23">
          <cell r="A23">
            <v>1990</v>
          </cell>
          <cell r="B23">
            <v>3405606.8246445497</v>
          </cell>
          <cell r="C23" t="str">
            <v/>
          </cell>
          <cell r="D23">
            <v>792163.7914691943</v>
          </cell>
          <cell r="E23" t="str">
            <v/>
          </cell>
          <cell r="F23">
            <v>-2613443.0331753553</v>
          </cell>
          <cell r="G23" t="str">
            <v/>
          </cell>
          <cell r="H23">
            <v>2777907.1427488155</v>
          </cell>
          <cell r="I23" t="str">
            <v/>
          </cell>
          <cell r="J23">
            <v>3481013.632606636</v>
          </cell>
          <cell r="K23" t="str">
            <v/>
          </cell>
          <cell r="L23">
            <v>879229.1943127962</v>
          </cell>
          <cell r="M23" t="str">
            <v/>
          </cell>
          <cell r="N23">
            <v>-1734213.838862559</v>
          </cell>
        </row>
        <row r="24">
          <cell r="A24">
            <v>1991</v>
          </cell>
          <cell r="B24">
            <v>1657323.981042654</v>
          </cell>
          <cell r="C24" t="str">
            <v/>
          </cell>
          <cell r="D24">
            <v>831050.6161137441</v>
          </cell>
          <cell r="E24" t="str">
            <v/>
          </cell>
          <cell r="F24">
            <v>-826273.3649289099</v>
          </cell>
          <cell r="G24" t="str">
            <v/>
          </cell>
          <cell r="H24">
            <v>2827005.532890995</v>
          </cell>
          <cell r="I24" t="str">
            <v/>
          </cell>
          <cell r="J24">
            <v>3190203.7933649295</v>
          </cell>
          <cell r="K24" t="str">
            <v/>
          </cell>
          <cell r="L24">
            <v>429474.8815165877</v>
          </cell>
          <cell r="M24" t="str">
            <v/>
          </cell>
          <cell r="N24">
            <v>-396798.48341232224</v>
          </cell>
        </row>
        <row r="25">
          <cell r="A25">
            <v>1992</v>
          </cell>
          <cell r="B25">
            <v>2205107.488151659</v>
          </cell>
          <cell r="C25" t="str">
            <v/>
          </cell>
          <cell r="D25">
            <v>1158507.298578199</v>
          </cell>
          <cell r="E25" t="str">
            <v/>
          </cell>
          <cell r="F25">
            <v>-1046600.1895734598</v>
          </cell>
          <cell r="G25" t="str">
            <v/>
          </cell>
          <cell r="H25">
            <v>2343617.317535545</v>
          </cell>
          <cell r="I25" t="str">
            <v/>
          </cell>
          <cell r="J25">
            <v>2754066.6767772515</v>
          </cell>
          <cell r="K25" t="str">
            <v/>
          </cell>
          <cell r="L25">
            <v>620111.0900473933</v>
          </cell>
          <cell r="M25" t="str">
            <v/>
          </cell>
          <cell r="N25">
            <v>-426489.09952606645</v>
          </cell>
        </row>
        <row r="26">
          <cell r="A26">
            <v>1993</v>
          </cell>
          <cell r="B26">
            <v>1839838.8625592417</v>
          </cell>
          <cell r="C26" t="str">
            <v/>
          </cell>
          <cell r="D26">
            <v>784018.5781990521</v>
          </cell>
          <cell r="E26" t="str">
            <v/>
          </cell>
          <cell r="F26">
            <v>-1055820.2843601895</v>
          </cell>
          <cell r="G26" t="str">
            <v/>
          </cell>
          <cell r="H26">
            <v>2714118.060284361</v>
          </cell>
          <cell r="I26" t="str">
            <v/>
          </cell>
          <cell r="J26">
            <v>2862379.1192417066</v>
          </cell>
          <cell r="K26" t="str">
            <v/>
          </cell>
          <cell r="L26">
            <v>267191.6587677725</v>
          </cell>
          <cell r="M26" t="str">
            <v/>
          </cell>
          <cell r="N26">
            <v>-788628.625592417</v>
          </cell>
        </row>
        <row r="27">
          <cell r="A27">
            <v>1994</v>
          </cell>
          <cell r="B27">
            <v>2414446.63507109</v>
          </cell>
          <cell r="C27" t="str">
            <v/>
          </cell>
          <cell r="D27">
            <v>949478.672985782</v>
          </cell>
          <cell r="E27" t="str">
            <v/>
          </cell>
          <cell r="F27">
            <v>-1464967.962085308</v>
          </cell>
          <cell r="G27" t="str">
            <v/>
          </cell>
          <cell r="H27">
            <v>2252207.769099526</v>
          </cell>
          <cell r="I27" t="str">
            <v/>
          </cell>
          <cell r="J27">
            <v>3455706.598293839</v>
          </cell>
          <cell r="K27" t="str">
            <v/>
          </cell>
          <cell r="L27">
            <v>1246337.0616113744</v>
          </cell>
          <cell r="M27" t="str">
            <v/>
          </cell>
          <cell r="N27">
            <v>-218630.90047393367</v>
          </cell>
        </row>
        <row r="28">
          <cell r="A28">
            <v>1995</v>
          </cell>
          <cell r="B28">
            <v>2494728.3412322276</v>
          </cell>
          <cell r="C28" t="str">
            <v/>
          </cell>
          <cell r="D28">
            <v>1153300.09478673</v>
          </cell>
          <cell r="E28" t="str">
            <v/>
          </cell>
          <cell r="F28">
            <v>-1341428.2464454977</v>
          </cell>
          <cell r="G28" t="str">
            <v/>
          </cell>
          <cell r="H28">
            <v>1838787.4612322275</v>
          </cell>
          <cell r="I28" t="str">
            <v/>
          </cell>
          <cell r="J28">
            <v>3092765.1150710904</v>
          </cell>
          <cell r="K28" t="str">
            <v/>
          </cell>
          <cell r="L28">
            <v>1329819.5260663508</v>
          </cell>
          <cell r="M28" t="str">
            <v/>
          </cell>
          <cell r="N28">
            <v>-11608.72037914698</v>
          </cell>
        </row>
        <row r="29">
          <cell r="A29">
            <v>1996</v>
          </cell>
          <cell r="B29">
            <v>2142979.336492891</v>
          </cell>
          <cell r="C29" t="str">
            <v/>
          </cell>
          <cell r="D29">
            <v>1118187.298578199</v>
          </cell>
          <cell r="E29" t="str">
            <v/>
          </cell>
          <cell r="F29">
            <v>-1024792.037914692</v>
          </cell>
          <cell r="G29" t="str">
            <v/>
          </cell>
          <cell r="H29">
            <v>1682342.8276777253</v>
          </cell>
          <cell r="I29" t="str">
            <v/>
          </cell>
          <cell r="J29">
            <v>3637152.6654028436</v>
          </cell>
          <cell r="K29" t="str">
            <v/>
          </cell>
          <cell r="L29">
            <v>1961921.5165876776</v>
          </cell>
          <cell r="M29" t="str">
            <v/>
          </cell>
          <cell r="N29">
            <v>937129.4786729857</v>
          </cell>
        </row>
        <row r="30">
          <cell r="A30">
            <v>1997</v>
          </cell>
          <cell r="B30">
            <v>2451255.355450237</v>
          </cell>
          <cell r="C30" t="str">
            <v/>
          </cell>
          <cell r="D30">
            <v>1391876.018957346</v>
          </cell>
          <cell r="E30" t="str">
            <v/>
          </cell>
          <cell r="F30">
            <v>-1059379.3364928912</v>
          </cell>
          <cell r="G30" t="str">
            <v/>
          </cell>
          <cell r="H30">
            <v>1994774.4102369673</v>
          </cell>
          <cell r="I30" t="str">
            <v/>
          </cell>
          <cell r="J30">
            <v>3922546.845497631</v>
          </cell>
          <cell r="K30" t="str">
            <v/>
          </cell>
          <cell r="L30">
            <v>1982821.990521327</v>
          </cell>
          <cell r="M30" t="str">
            <v/>
          </cell>
          <cell r="N30">
            <v>923442.6540284357</v>
          </cell>
        </row>
        <row r="31">
          <cell r="A31">
            <v>1998</v>
          </cell>
          <cell r="B31">
            <v>2692506.5402843603</v>
          </cell>
          <cell r="C31" t="str">
            <v/>
          </cell>
          <cell r="D31">
            <v>1314866.7298578199</v>
          </cell>
          <cell r="E31" t="str">
            <v/>
          </cell>
          <cell r="F31">
            <v>-1377639.8104265404</v>
          </cell>
          <cell r="G31" t="str">
            <v/>
          </cell>
          <cell r="H31">
            <v>2792429.150331754</v>
          </cell>
          <cell r="I31" t="str">
            <v/>
          </cell>
          <cell r="J31">
            <v>4740683.811184835</v>
          </cell>
          <cell r="K31" t="str">
            <v/>
          </cell>
          <cell r="L31">
            <v>2068358.672985782</v>
          </cell>
          <cell r="M31" t="str">
            <v/>
          </cell>
          <cell r="N31">
            <v>690718.8625592415</v>
          </cell>
        </row>
        <row r="32">
          <cell r="A32">
            <v>1999</v>
          </cell>
          <cell r="B32">
            <v>2582319.2417061613</v>
          </cell>
          <cell r="C32" t="str">
            <v/>
          </cell>
          <cell r="D32">
            <v>898839.8104265403</v>
          </cell>
          <cell r="E32" t="str">
            <v/>
          </cell>
          <cell r="F32">
            <v>-1683479.431279621</v>
          </cell>
          <cell r="G32" t="str">
            <v/>
          </cell>
          <cell r="H32">
            <v>1739486.9209478674</v>
          </cell>
          <cell r="I32" t="str">
            <v/>
          </cell>
          <cell r="J32">
            <v>4351417.810805688</v>
          </cell>
          <cell r="K32" t="str">
            <v/>
          </cell>
          <cell r="L32">
            <v>2825744.075829384</v>
          </cell>
          <cell r="M32" t="str">
            <v/>
          </cell>
          <cell r="N32">
            <v>1142264.6445497628</v>
          </cell>
        </row>
        <row r="33">
          <cell r="A33">
            <v>2000</v>
          </cell>
          <cell r="B33">
            <v>1982272.606635071</v>
          </cell>
          <cell r="C33" t="str">
            <v/>
          </cell>
          <cell r="D33">
            <v>813183.6966824644</v>
          </cell>
          <cell r="E33" t="str">
            <v/>
          </cell>
          <cell r="F33">
            <v>-1169088.9099526065</v>
          </cell>
          <cell r="G33" t="str">
            <v/>
          </cell>
          <cell r="H33">
            <v>1621866.8405687206</v>
          </cell>
          <cell r="I33" t="str">
            <v/>
          </cell>
          <cell r="J33">
            <v>4560961.854028435</v>
          </cell>
          <cell r="K33" t="str">
            <v/>
          </cell>
          <cell r="L33">
            <v>3109656.113744076</v>
          </cell>
          <cell r="M33" t="str">
            <v/>
          </cell>
          <cell r="N33">
            <v>1940567.2037914693</v>
          </cell>
        </row>
        <row r="34">
          <cell r="A34">
            <v>2001</v>
          </cell>
          <cell r="B34">
            <v>2524896.682464455</v>
          </cell>
          <cell r="C34" t="str">
            <v/>
          </cell>
          <cell r="D34">
            <v>922033.3649289099</v>
          </cell>
          <cell r="E34" t="str">
            <v/>
          </cell>
          <cell r="F34">
            <v>-1602863.3175355447</v>
          </cell>
          <cell r="G34" t="str">
            <v/>
          </cell>
          <cell r="H34">
            <v>1734191.2902369672</v>
          </cell>
          <cell r="I34" t="str">
            <v/>
          </cell>
          <cell r="J34">
            <v>4726273.758483412</v>
          </cell>
          <cell r="K34" t="str">
            <v/>
          </cell>
          <cell r="L34">
            <v>3172835.260663507</v>
          </cell>
          <cell r="M34" t="str">
            <v/>
          </cell>
          <cell r="N34">
            <v>1569971.9431279623</v>
          </cell>
        </row>
        <row r="35">
          <cell r="A35">
            <v>2002</v>
          </cell>
          <cell r="B35">
            <v>2538153.55450237</v>
          </cell>
          <cell r="C35" t="str">
            <v/>
          </cell>
          <cell r="D35">
            <v>1280996.018957346</v>
          </cell>
          <cell r="E35" t="str">
            <v/>
          </cell>
          <cell r="F35">
            <v>-1257157.5355450239</v>
          </cell>
          <cell r="G35" t="str">
            <v/>
          </cell>
          <cell r="H35">
            <v>1626939.3736492894</v>
          </cell>
          <cell r="I35" t="str">
            <v/>
          </cell>
          <cell r="J35">
            <v>4985400.079620853</v>
          </cell>
          <cell r="K35" t="str">
            <v/>
          </cell>
          <cell r="L35">
            <v>3486437.914691943</v>
          </cell>
          <cell r="M35" t="str">
            <v/>
          </cell>
          <cell r="N35">
            <v>2229280.3791469196</v>
          </cell>
        </row>
        <row r="36">
          <cell r="A36">
            <v>2003</v>
          </cell>
          <cell r="B36">
            <v>3903587.488151659</v>
          </cell>
          <cell r="C36" t="str">
            <v/>
          </cell>
          <cell r="D36">
            <v>1065661.4218009477</v>
          </cell>
          <cell r="E36" t="str">
            <v/>
          </cell>
          <cell r="F36">
            <v>-2837926.066350711</v>
          </cell>
          <cell r="G36" t="str">
            <v/>
          </cell>
          <cell r="H36">
            <v>1617781.1920379149</v>
          </cell>
          <cell r="I36" t="str">
            <v/>
          </cell>
          <cell r="J36">
            <v>5564233.95184834</v>
          </cell>
          <cell r="K36" t="str">
            <v/>
          </cell>
          <cell r="L36">
            <v>4083833.1753554503</v>
          </cell>
          <cell r="M36" t="str">
            <v/>
          </cell>
          <cell r="N36">
            <v>1245907.1090047392</v>
          </cell>
        </row>
        <row r="37">
          <cell r="A37">
            <v>2004</v>
          </cell>
          <cell r="B37">
            <v>4395739.90521327</v>
          </cell>
          <cell r="C37" t="str">
            <v/>
          </cell>
          <cell r="D37">
            <v>1629783.1279620852</v>
          </cell>
          <cell r="E37" t="str">
            <v/>
          </cell>
          <cell r="F37">
            <v>-2765956.777251185</v>
          </cell>
          <cell r="G37" t="str">
            <v/>
          </cell>
          <cell r="H37">
            <v>1749146.7139336492</v>
          </cell>
          <cell r="I37" t="str">
            <v/>
          </cell>
          <cell r="J37">
            <v>5523957.807014218</v>
          </cell>
          <cell r="K37" t="str">
            <v/>
          </cell>
          <cell r="L37">
            <v>3952578.1990521327</v>
          </cell>
          <cell r="M37" t="str">
            <v/>
          </cell>
          <cell r="N37">
            <v>1186621.4218009477</v>
          </cell>
        </row>
        <row r="38">
          <cell r="A38">
            <v>2005</v>
          </cell>
          <cell r="B38">
            <v>5872650.995260663</v>
          </cell>
          <cell r="C38" t="str">
            <v/>
          </cell>
          <cell r="D38">
            <v>1879490.0473933648</v>
          </cell>
          <cell r="E38" t="str">
            <v/>
          </cell>
          <cell r="F38">
            <v>-3993160.9478672985</v>
          </cell>
          <cell r="G38" t="str">
            <v/>
          </cell>
          <cell r="H38">
            <v>1618247.0218009478</v>
          </cell>
          <cell r="I38" t="str">
            <v/>
          </cell>
          <cell r="J38">
            <v>8152503.833175355</v>
          </cell>
          <cell r="K38" t="str">
            <v/>
          </cell>
          <cell r="L38">
            <v>7289679.241706161</v>
          </cell>
          <cell r="M38" t="str">
            <v/>
          </cell>
          <cell r="N38">
            <v>3296518.2938388623</v>
          </cell>
        </row>
        <row r="39">
          <cell r="A39">
            <v>2006</v>
          </cell>
          <cell r="B39">
            <v>7109815.734597157</v>
          </cell>
          <cell r="C39" t="str">
            <v/>
          </cell>
          <cell r="D39">
            <v>1822975.1658767771</v>
          </cell>
          <cell r="E39" t="str">
            <v/>
          </cell>
          <cell r="F39">
            <v>-5286840.56872038</v>
          </cell>
          <cell r="G39" t="str">
            <v/>
          </cell>
          <cell r="H39">
            <v>1604855.479052133</v>
          </cell>
          <cell r="I39" t="str">
            <v/>
          </cell>
          <cell r="J39">
            <v>8798387.667867297</v>
          </cell>
          <cell r="K39" t="str">
            <v/>
          </cell>
          <cell r="L39">
            <v>8056045.876777251</v>
          </cell>
          <cell r="M39" t="str">
            <v/>
          </cell>
          <cell r="N39">
            <v>2769205.3080568714</v>
          </cell>
        </row>
        <row r="40">
          <cell r="A40">
            <v>2007</v>
          </cell>
          <cell r="B40">
            <v>6474871.279620853</v>
          </cell>
          <cell r="C40" t="str">
            <v/>
          </cell>
          <cell r="D40">
            <v>2414374.9763033176</v>
          </cell>
          <cell r="E40" t="str">
            <v/>
          </cell>
          <cell r="F40">
            <v>-4060496.3033175357</v>
          </cell>
          <cell r="G40" t="str">
            <v/>
          </cell>
          <cell r="H40">
            <v>1787108.3283412321</v>
          </cell>
          <cell r="I40" t="str">
            <v/>
          </cell>
          <cell r="J40">
            <v>7394828.666161136</v>
          </cell>
          <cell r="K40" t="str">
            <v/>
          </cell>
          <cell r="L40">
            <v>7176792.796208531</v>
          </cell>
          <cell r="M40" t="str">
            <v/>
          </cell>
          <cell r="N40">
            <v>3116296.492890995</v>
          </cell>
        </row>
        <row r="41">
          <cell r="A41">
            <v>2008</v>
          </cell>
          <cell r="B41">
            <v>6360981.611374407</v>
          </cell>
          <cell r="C41" t="str">
            <v/>
          </cell>
          <cell r="D41">
            <v>2895061.990521327</v>
          </cell>
          <cell r="E41" t="str">
            <v/>
          </cell>
          <cell r="F41">
            <v>-3465919.62085308</v>
          </cell>
          <cell r="G41" t="str">
            <v/>
          </cell>
          <cell r="H41">
            <v>1708658.3158293841</v>
          </cell>
          <cell r="I41" t="str">
            <v/>
          </cell>
          <cell r="J41">
            <v>6677708.32492891</v>
          </cell>
          <cell r="K41" t="str">
            <v/>
          </cell>
          <cell r="L41">
            <v>6225785.402843602</v>
          </cell>
          <cell r="M41" t="str">
            <v/>
          </cell>
          <cell r="N41">
            <v>2759865.781990522</v>
          </cell>
        </row>
        <row r="42">
          <cell r="A42">
            <v>2009</v>
          </cell>
          <cell r="B42">
            <v>0</v>
          </cell>
          <cell r="C42" t="str">
            <v/>
          </cell>
          <cell r="D42">
            <v>0</v>
          </cell>
          <cell r="E42" t="str">
            <v/>
          </cell>
          <cell r="F42">
            <v>0</v>
          </cell>
          <cell r="G42" t="str">
            <v/>
          </cell>
          <cell r="H42" t="e">
            <v>#DIV/0!</v>
          </cell>
          <cell r="I42" t="str">
            <v/>
          </cell>
          <cell r="J42" t="e">
            <v>#DIV/0!</v>
          </cell>
          <cell r="K42" t="str">
            <v/>
          </cell>
          <cell r="L42">
            <v>0</v>
          </cell>
          <cell r="M42" t="str">
            <v/>
          </cell>
          <cell r="N42">
            <v>0</v>
          </cell>
        </row>
        <row r="43">
          <cell r="A43">
            <v>2010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 t="e">
            <v>#DIV/0!</v>
          </cell>
          <cell r="I43" t="str">
            <v/>
          </cell>
          <cell r="J43" t="e">
            <v>#DIV/0!</v>
          </cell>
          <cell r="K43" t="str">
            <v/>
          </cell>
          <cell r="L43">
            <v>0</v>
          </cell>
          <cell r="M43" t="str">
            <v/>
          </cell>
          <cell r="N43">
            <v>0</v>
          </cell>
        </row>
        <row r="44">
          <cell r="A44">
            <v>2011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 t="e">
            <v>#DIV/0!</v>
          </cell>
          <cell r="I44" t="str">
            <v/>
          </cell>
          <cell r="J44" t="e">
            <v>#DIV/0!</v>
          </cell>
          <cell r="K44" t="str">
            <v/>
          </cell>
          <cell r="L44">
            <v>0</v>
          </cell>
          <cell r="M44" t="str">
            <v/>
          </cell>
          <cell r="N44">
            <v>0</v>
          </cell>
        </row>
        <row r="45">
          <cell r="A45">
            <v>2012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 t="e">
            <v>#DIV/0!</v>
          </cell>
          <cell r="I45" t="str">
            <v/>
          </cell>
          <cell r="J45" t="e">
            <v>#DIV/0!</v>
          </cell>
          <cell r="K45" t="str">
            <v/>
          </cell>
          <cell r="L45">
            <v>0</v>
          </cell>
          <cell r="M45" t="str">
            <v/>
          </cell>
          <cell r="N45">
            <v>0</v>
          </cell>
        </row>
        <row r="46">
          <cell r="A46">
            <v>2013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 t="e">
            <v>#DIV/0!</v>
          </cell>
          <cell r="I46" t="str">
            <v/>
          </cell>
          <cell r="J46" t="e">
            <v>#DIV/0!</v>
          </cell>
          <cell r="K46" t="str">
            <v/>
          </cell>
          <cell r="L46">
            <v>0</v>
          </cell>
          <cell r="M46" t="str">
            <v/>
          </cell>
          <cell r="N46">
            <v>0</v>
          </cell>
        </row>
        <row r="47">
          <cell r="A47">
            <v>2014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 t="e">
            <v>#DIV/0!</v>
          </cell>
          <cell r="I47" t="str">
            <v/>
          </cell>
          <cell r="J47" t="e">
            <v>#DIV/0!</v>
          </cell>
          <cell r="K47" t="str">
            <v/>
          </cell>
          <cell r="L47">
            <v>0</v>
          </cell>
          <cell r="M47" t="str">
            <v/>
          </cell>
          <cell r="N47">
            <v>0</v>
          </cell>
        </row>
        <row r="48">
          <cell r="A48">
            <v>2015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 t="e">
            <v>#DIV/0!</v>
          </cell>
          <cell r="I48" t="str">
            <v/>
          </cell>
          <cell r="J48" t="e">
            <v>#DIV/0!</v>
          </cell>
          <cell r="K48" t="str">
            <v/>
          </cell>
          <cell r="L48">
            <v>0</v>
          </cell>
          <cell r="M48" t="str">
            <v/>
          </cell>
          <cell r="N48">
            <v>0</v>
          </cell>
        </row>
        <row r="49">
          <cell r="A49">
            <v>2016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 t="e">
            <v>#DIV/0!</v>
          </cell>
          <cell r="I49" t="str">
            <v/>
          </cell>
          <cell r="J49" t="e">
            <v>#DIV/0!</v>
          </cell>
          <cell r="K49" t="str">
            <v/>
          </cell>
          <cell r="L49">
            <v>0</v>
          </cell>
          <cell r="M49" t="str">
            <v/>
          </cell>
          <cell r="N49">
            <v>0</v>
          </cell>
        </row>
        <row r="50">
          <cell r="A50">
            <v>2017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 t="e">
            <v>#DIV/0!</v>
          </cell>
          <cell r="I50" t="str">
            <v/>
          </cell>
          <cell r="J50" t="e">
            <v>#DIV/0!</v>
          </cell>
          <cell r="K50" t="str">
            <v/>
          </cell>
          <cell r="L50">
            <v>0</v>
          </cell>
          <cell r="M50" t="str">
            <v/>
          </cell>
          <cell r="N50">
            <v>0</v>
          </cell>
        </row>
        <row r="51">
          <cell r="A51">
            <v>2018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 t="e">
            <v>#DIV/0!</v>
          </cell>
          <cell r="I51" t="str">
            <v/>
          </cell>
          <cell r="J51" t="e">
            <v>#DIV/0!</v>
          </cell>
          <cell r="K51" t="str">
            <v/>
          </cell>
          <cell r="L51">
            <v>0</v>
          </cell>
          <cell r="M51" t="str">
            <v/>
          </cell>
          <cell r="N51">
            <v>0</v>
          </cell>
        </row>
        <row r="52">
          <cell r="A52">
            <v>2019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 t="e">
            <v>#DIV/0!</v>
          </cell>
          <cell r="I52" t="str">
            <v/>
          </cell>
          <cell r="J52" t="e">
            <v>#DIV/0!</v>
          </cell>
          <cell r="K52" t="str">
            <v/>
          </cell>
          <cell r="L52">
            <v>0</v>
          </cell>
          <cell r="M52" t="str">
            <v/>
          </cell>
          <cell r="N52">
            <v>0</v>
          </cell>
        </row>
        <row r="53">
          <cell r="A53">
            <v>2020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 t="e">
            <v>#DIV/0!</v>
          </cell>
          <cell r="I53" t="str">
            <v/>
          </cell>
          <cell r="J53" t="e">
            <v>#DIV/0!</v>
          </cell>
          <cell r="K53" t="str">
            <v/>
          </cell>
          <cell r="L53">
            <v>0</v>
          </cell>
          <cell r="M53" t="str">
            <v/>
          </cell>
          <cell r="N53">
            <v>0</v>
          </cell>
        </row>
        <row r="54">
          <cell r="A54">
            <v>2021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 t="e">
            <v>#DIV/0!</v>
          </cell>
          <cell r="I54" t="str">
            <v/>
          </cell>
          <cell r="J54" t="e">
            <v>#DIV/0!</v>
          </cell>
          <cell r="K54" t="str">
            <v/>
          </cell>
          <cell r="L54">
            <v>0</v>
          </cell>
          <cell r="M54" t="str">
            <v/>
          </cell>
          <cell r="N54">
            <v>0</v>
          </cell>
        </row>
        <row r="55">
          <cell r="A55">
            <v>2022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 t="e">
            <v>#DIV/0!</v>
          </cell>
          <cell r="I55" t="str">
            <v/>
          </cell>
          <cell r="J55" t="e">
            <v>#DIV/0!</v>
          </cell>
          <cell r="K55" t="str">
            <v/>
          </cell>
          <cell r="L55">
            <v>0</v>
          </cell>
          <cell r="M55" t="str">
            <v/>
          </cell>
          <cell r="N55">
            <v>0</v>
          </cell>
        </row>
        <row r="56">
          <cell r="A56">
            <v>2023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 t="e">
            <v>#DIV/0!</v>
          </cell>
          <cell r="I56" t="str">
            <v/>
          </cell>
          <cell r="J56" t="e">
            <v>#DIV/0!</v>
          </cell>
          <cell r="K56" t="str">
            <v/>
          </cell>
          <cell r="L56">
            <v>0</v>
          </cell>
          <cell r="M56" t="str">
            <v/>
          </cell>
          <cell r="N56">
            <v>0</v>
          </cell>
        </row>
        <row r="57">
          <cell r="A57">
            <v>2024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 t="e">
            <v>#DIV/0!</v>
          </cell>
          <cell r="I57" t="str">
            <v/>
          </cell>
          <cell r="J57" t="e">
            <v>#DIV/0!</v>
          </cell>
          <cell r="K57" t="str">
            <v/>
          </cell>
          <cell r="L57">
            <v>0</v>
          </cell>
          <cell r="M57" t="str">
            <v/>
          </cell>
          <cell r="N57">
            <v>0</v>
          </cell>
        </row>
        <row r="58">
          <cell r="A58">
            <v>2025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 t="e">
            <v>#DIV/0!</v>
          </cell>
          <cell r="I58" t="str">
            <v/>
          </cell>
          <cell r="J58" t="e">
            <v>#DIV/0!</v>
          </cell>
          <cell r="K58" t="str">
            <v/>
          </cell>
          <cell r="L58">
            <v>0</v>
          </cell>
          <cell r="M58" t="str">
            <v/>
          </cell>
          <cell r="N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ernes-FacteursDeConversion"/>
      <sheetName val="Externes-BilanÉnergétique"/>
      <sheetName val="BilanGazNaturel"/>
      <sheetName val="pubParamètres"/>
      <sheetName val="pubBilanGazNaturel"/>
      <sheetName val="pubPartQuébecDemandeGazière"/>
      <sheetName val="IntGraph-ImportationsGazNaturel"/>
      <sheetName val="IntTab-ImportationsGazNaturel"/>
    </sheetNames>
    <sheetDataSet>
      <sheetData sheetId="3">
        <row r="2">
          <cell r="A2">
            <v>1970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1971</v>
          </cell>
          <cell r="B3">
            <v>4800</v>
          </cell>
          <cell r="C3">
            <v>0</v>
          </cell>
          <cell r="D3">
            <v>1634900</v>
          </cell>
          <cell r="E3">
            <v>79900</v>
          </cell>
          <cell r="F3">
            <v>400</v>
          </cell>
          <cell r="G3">
            <v>11700</v>
          </cell>
          <cell r="H3">
            <v>4300</v>
          </cell>
          <cell r="I3">
            <v>1543400</v>
          </cell>
        </row>
        <row r="4">
          <cell r="A4">
            <v>1972</v>
          </cell>
          <cell r="B4">
            <v>5300</v>
          </cell>
          <cell r="C4">
            <v>0</v>
          </cell>
          <cell r="D4">
            <v>1740000</v>
          </cell>
          <cell r="E4">
            <v>106100</v>
          </cell>
          <cell r="F4">
            <v>1400</v>
          </cell>
          <cell r="G4">
            <v>13400</v>
          </cell>
          <cell r="H4">
            <v>-8900</v>
          </cell>
          <cell r="I4">
            <v>1633300</v>
          </cell>
        </row>
        <row r="5">
          <cell r="A5">
            <v>1973</v>
          </cell>
          <cell r="B5">
            <v>5600</v>
          </cell>
          <cell r="C5">
            <v>0</v>
          </cell>
          <cell r="D5">
            <v>1922100</v>
          </cell>
          <cell r="E5">
            <v>110800</v>
          </cell>
          <cell r="F5">
            <v>800</v>
          </cell>
          <cell r="G5">
            <v>14500</v>
          </cell>
          <cell r="H5">
            <v>18000</v>
          </cell>
          <cell r="I5">
            <v>1783600</v>
          </cell>
        </row>
        <row r="6">
          <cell r="A6">
            <v>1974</v>
          </cell>
          <cell r="B6">
            <v>5200</v>
          </cell>
          <cell r="C6">
            <v>0</v>
          </cell>
          <cell r="D6">
            <v>2356600</v>
          </cell>
          <cell r="E6">
            <v>138600</v>
          </cell>
          <cell r="F6">
            <v>3700</v>
          </cell>
          <cell r="G6">
            <v>7300</v>
          </cell>
          <cell r="H6">
            <v>4600</v>
          </cell>
          <cell r="I6">
            <v>2207600</v>
          </cell>
        </row>
        <row r="7">
          <cell r="A7">
            <v>1975</v>
          </cell>
          <cell r="B7">
            <v>1400</v>
          </cell>
          <cell r="C7">
            <v>0</v>
          </cell>
          <cell r="D7">
            <v>2443600</v>
          </cell>
          <cell r="E7">
            <v>116800</v>
          </cell>
          <cell r="F7">
            <v>0</v>
          </cell>
          <cell r="G7">
            <v>11000</v>
          </cell>
          <cell r="H7">
            <v>39500</v>
          </cell>
          <cell r="I7">
            <v>2277700</v>
          </cell>
        </row>
        <row r="8">
          <cell r="A8">
            <v>1976</v>
          </cell>
          <cell r="B8">
            <v>1250</v>
          </cell>
          <cell r="C8">
            <v>0</v>
          </cell>
          <cell r="D8">
            <v>2434200</v>
          </cell>
          <cell r="E8">
            <v>115100</v>
          </cell>
          <cell r="F8">
            <v>0</v>
          </cell>
          <cell r="G8">
            <v>14200</v>
          </cell>
          <cell r="H8">
            <v>6200</v>
          </cell>
          <cell r="I8">
            <v>2299950</v>
          </cell>
        </row>
        <row r="9">
          <cell r="A9">
            <v>1977</v>
          </cell>
          <cell r="B9">
            <v>400</v>
          </cell>
          <cell r="C9">
            <v>0</v>
          </cell>
          <cell r="D9">
            <v>2558900</v>
          </cell>
          <cell r="E9">
            <v>120700</v>
          </cell>
          <cell r="F9">
            <v>0</v>
          </cell>
          <cell r="G9">
            <v>9600</v>
          </cell>
          <cell r="H9">
            <v>10100</v>
          </cell>
          <cell r="I9">
            <v>2418900</v>
          </cell>
        </row>
        <row r="10">
          <cell r="A10">
            <v>1978</v>
          </cell>
          <cell r="B10">
            <v>0</v>
          </cell>
          <cell r="C10">
            <v>0</v>
          </cell>
          <cell r="D10">
            <v>2846400</v>
          </cell>
          <cell r="E10">
            <v>119700</v>
          </cell>
          <cell r="F10">
            <v>0</v>
          </cell>
          <cell r="G10">
            <v>-900</v>
          </cell>
          <cell r="H10">
            <v>84100</v>
          </cell>
          <cell r="I10">
            <v>2643500</v>
          </cell>
        </row>
        <row r="11">
          <cell r="A11">
            <v>1979</v>
          </cell>
          <cell r="B11">
            <v>0</v>
          </cell>
          <cell r="C11">
            <v>0</v>
          </cell>
          <cell r="D11">
            <v>3049300</v>
          </cell>
          <cell r="E11">
            <v>128800</v>
          </cell>
          <cell r="F11">
            <v>0</v>
          </cell>
          <cell r="G11">
            <v>-300</v>
          </cell>
          <cell r="H11">
            <v>142200</v>
          </cell>
          <cell r="I11">
            <v>2778600</v>
          </cell>
          <cell r="J11">
            <v>6.313091724546899</v>
          </cell>
        </row>
        <row r="12">
          <cell r="A12">
            <v>1980</v>
          </cell>
          <cell r="B12">
            <v>3900</v>
          </cell>
          <cell r="C12">
            <v>0</v>
          </cell>
          <cell r="D12">
            <v>3233199.11856</v>
          </cell>
          <cell r="E12">
            <v>119500.82430000001</v>
          </cell>
          <cell r="F12">
            <v>0</v>
          </cell>
          <cell r="G12">
            <v>0</v>
          </cell>
          <cell r="H12">
            <v>233800.66452</v>
          </cell>
          <cell r="I12">
            <v>2883797.62974</v>
          </cell>
          <cell r="J12">
            <v>6.565425803068936</v>
          </cell>
        </row>
        <row r="13">
          <cell r="A13">
            <v>1981</v>
          </cell>
          <cell r="B13">
            <v>4700</v>
          </cell>
          <cell r="C13">
            <v>0</v>
          </cell>
          <cell r="D13">
            <v>3518598.87078</v>
          </cell>
          <cell r="E13">
            <v>129999.10698</v>
          </cell>
          <cell r="F13">
            <v>0</v>
          </cell>
          <cell r="G13">
            <v>0</v>
          </cell>
          <cell r="H13">
            <v>175300.92474</v>
          </cell>
          <cell r="I13">
            <v>3217998.8390599997</v>
          </cell>
          <cell r="J13">
            <v>7.45133093382484</v>
          </cell>
        </row>
        <row r="14">
          <cell r="A14">
            <v>1982</v>
          </cell>
          <cell r="B14">
            <v>3700</v>
          </cell>
          <cell r="C14">
            <v>0</v>
          </cell>
          <cell r="D14">
            <v>3322100.2533</v>
          </cell>
          <cell r="E14">
            <v>127999.1643</v>
          </cell>
          <cell r="F14">
            <v>0</v>
          </cell>
          <cell r="G14">
            <v>0</v>
          </cell>
          <cell r="H14">
            <v>174099.82602</v>
          </cell>
          <cell r="I14">
            <v>3023701.26298</v>
          </cell>
          <cell r="J14">
            <v>7.007256524715534</v>
          </cell>
        </row>
        <row r="15">
          <cell r="A15">
            <v>1983</v>
          </cell>
          <cell r="B15">
            <v>4700</v>
          </cell>
          <cell r="C15">
            <v>0</v>
          </cell>
          <cell r="D15">
            <v>3944399.69814</v>
          </cell>
          <cell r="E15">
            <v>130599.65634</v>
          </cell>
          <cell r="F15">
            <v>0</v>
          </cell>
          <cell r="G15">
            <v>0</v>
          </cell>
          <cell r="H15">
            <v>137401.16112</v>
          </cell>
          <cell r="I15">
            <v>3681098.88068</v>
          </cell>
          <cell r="J15">
            <v>8.719656436004273</v>
          </cell>
        </row>
        <row r="16">
          <cell r="A16">
            <v>1984</v>
          </cell>
          <cell r="B16">
            <v>12300</v>
          </cell>
          <cell r="C16">
            <v>0</v>
          </cell>
          <cell r="D16">
            <v>4555399.18356</v>
          </cell>
          <cell r="E16">
            <v>141199.9191</v>
          </cell>
          <cell r="F16">
            <v>0</v>
          </cell>
          <cell r="G16">
            <v>0</v>
          </cell>
          <cell r="H16">
            <v>149100.54252</v>
          </cell>
          <cell r="I16">
            <v>4277398.721940001</v>
          </cell>
          <cell r="J16">
            <v>9.510043247965102</v>
          </cell>
        </row>
        <row r="17">
          <cell r="A17">
            <v>1985</v>
          </cell>
          <cell r="B17">
            <v>14000</v>
          </cell>
          <cell r="C17">
            <v>0</v>
          </cell>
          <cell r="D17">
            <v>5230498.81482</v>
          </cell>
          <cell r="E17">
            <v>147500.02182</v>
          </cell>
          <cell r="F17">
            <v>0</v>
          </cell>
          <cell r="G17">
            <v>0</v>
          </cell>
          <cell r="H17">
            <v>56700.92448</v>
          </cell>
          <cell r="I17">
            <v>5040297.86852</v>
          </cell>
          <cell r="J17">
            <v>10.530368851421933</v>
          </cell>
        </row>
        <row r="18">
          <cell r="A18">
            <v>1986</v>
          </cell>
          <cell r="B18">
            <v>13900</v>
          </cell>
          <cell r="C18">
            <v>0</v>
          </cell>
          <cell r="D18">
            <v>5407400.26026</v>
          </cell>
          <cell r="E18">
            <v>145500.07914</v>
          </cell>
          <cell r="F18">
            <v>0</v>
          </cell>
          <cell r="G18">
            <v>0</v>
          </cell>
          <cell r="H18">
            <v>249599.07858</v>
          </cell>
          <cell r="I18">
            <v>5026201.102539999</v>
          </cell>
          <cell r="J18">
            <v>10.85612452841681</v>
          </cell>
        </row>
        <row r="19">
          <cell r="A19">
            <v>1987</v>
          </cell>
          <cell r="B19">
            <v>13200</v>
          </cell>
          <cell r="C19">
            <v>0</v>
          </cell>
          <cell r="D19">
            <v>5559299.58942</v>
          </cell>
          <cell r="E19">
            <v>154199.54652</v>
          </cell>
          <cell r="F19">
            <v>0</v>
          </cell>
          <cell r="G19">
            <v>0</v>
          </cell>
          <cell r="H19">
            <v>397201.08048</v>
          </cell>
          <cell r="I19">
            <v>5021098.96242</v>
          </cell>
          <cell r="J19">
            <v>10.919634212338227</v>
          </cell>
        </row>
        <row r="20">
          <cell r="A20">
            <v>1988</v>
          </cell>
          <cell r="B20">
            <v>14200</v>
          </cell>
          <cell r="C20">
            <v>0</v>
          </cell>
          <cell r="D20">
            <v>5633498.59596</v>
          </cell>
          <cell r="E20">
            <v>226800.86514</v>
          </cell>
          <cell r="F20">
            <v>0</v>
          </cell>
          <cell r="G20">
            <v>0</v>
          </cell>
          <cell r="H20">
            <v>0</v>
          </cell>
          <cell r="I20">
            <v>5420897.730819999</v>
          </cell>
          <cell r="J20">
            <v>10.547027146937392</v>
          </cell>
        </row>
        <row r="21">
          <cell r="A21">
            <v>1989</v>
          </cell>
          <cell r="B21">
            <v>16000</v>
          </cell>
          <cell r="C21">
            <v>0</v>
          </cell>
          <cell r="D21">
            <v>5758800.9537</v>
          </cell>
          <cell r="E21">
            <v>372099.8169</v>
          </cell>
          <cell r="F21">
            <v>0</v>
          </cell>
          <cell r="G21">
            <v>0</v>
          </cell>
          <cell r="H21">
            <v>0</v>
          </cell>
          <cell r="I21">
            <v>5402701.1368</v>
          </cell>
          <cell r="J21">
            <v>9.716878658733986</v>
          </cell>
        </row>
        <row r="22">
          <cell r="A22">
            <v>1990</v>
          </cell>
          <cell r="B22">
            <v>16800</v>
          </cell>
          <cell r="C22">
            <v>0</v>
          </cell>
          <cell r="D22">
            <v>6015999.546755048</v>
          </cell>
          <cell r="E22">
            <v>411399.11050678446</v>
          </cell>
          <cell r="F22">
            <v>0</v>
          </cell>
          <cell r="G22">
            <v>0</v>
          </cell>
          <cell r="H22">
            <v>0</v>
          </cell>
          <cell r="I22">
            <v>5621400.436248264</v>
          </cell>
          <cell r="J22">
            <v>10.542464927371258</v>
          </cell>
        </row>
        <row r="23">
          <cell r="A23">
            <v>1991</v>
          </cell>
          <cell r="B23">
            <v>15800</v>
          </cell>
          <cell r="C23">
            <v>0</v>
          </cell>
          <cell r="D23">
            <v>5914098.750743604</v>
          </cell>
          <cell r="E23">
            <v>448701.1699385286</v>
          </cell>
          <cell r="F23">
            <v>0</v>
          </cell>
          <cell r="G23">
            <v>0</v>
          </cell>
          <cell r="H23">
            <v>0</v>
          </cell>
          <cell r="I23">
            <v>5481197.580805075</v>
          </cell>
          <cell r="J23">
            <v>10.244386594009233</v>
          </cell>
        </row>
        <row r="24">
          <cell r="A24">
            <v>1992</v>
          </cell>
          <cell r="B24">
            <v>11200</v>
          </cell>
          <cell r="C24">
            <v>0</v>
          </cell>
          <cell r="D24">
            <v>6192300.501402226</v>
          </cell>
          <cell r="E24">
            <v>490201.4107249086</v>
          </cell>
          <cell r="F24">
            <v>0</v>
          </cell>
          <cell r="G24">
            <v>0</v>
          </cell>
          <cell r="H24">
            <v>0</v>
          </cell>
          <cell r="I24">
            <v>5713299.090677317</v>
          </cell>
          <cell r="J24">
            <v>10.042818329385291</v>
          </cell>
        </row>
        <row r="25">
          <cell r="A25">
            <v>1993</v>
          </cell>
          <cell r="B25">
            <v>9800</v>
          </cell>
          <cell r="C25">
            <v>0</v>
          </cell>
          <cell r="D25">
            <v>6229398.600606214</v>
          </cell>
          <cell r="E25">
            <v>475499.27764086</v>
          </cell>
          <cell r="F25">
            <v>0</v>
          </cell>
          <cell r="G25">
            <v>0</v>
          </cell>
          <cell r="H25">
            <v>0</v>
          </cell>
          <cell r="I25">
            <v>5763699.322965355</v>
          </cell>
          <cell r="J25">
            <v>9.740338703922118</v>
          </cell>
        </row>
        <row r="26">
          <cell r="A26">
            <v>1994</v>
          </cell>
          <cell r="B26">
            <v>5100</v>
          </cell>
          <cell r="C26">
            <v>0</v>
          </cell>
          <cell r="D26">
            <v>6443100.762018072</v>
          </cell>
          <cell r="E26">
            <v>776198.9745332992</v>
          </cell>
          <cell r="F26">
            <v>0</v>
          </cell>
          <cell r="G26">
            <v>0</v>
          </cell>
          <cell r="H26">
            <v>0</v>
          </cell>
          <cell r="I26">
            <v>5672001.787484773</v>
          </cell>
          <cell r="J26">
            <v>9.368752095637838</v>
          </cell>
        </row>
        <row r="27">
          <cell r="A27">
            <v>1995</v>
          </cell>
          <cell r="B27">
            <v>0</v>
          </cell>
          <cell r="C27">
            <v>0</v>
          </cell>
          <cell r="D27">
            <v>7004501.288915328</v>
          </cell>
          <cell r="E27">
            <v>997498.654429053</v>
          </cell>
          <cell r="F27">
            <v>0</v>
          </cell>
          <cell r="G27">
            <v>0</v>
          </cell>
          <cell r="H27">
            <v>0</v>
          </cell>
          <cell r="I27">
            <v>6007002.634486275</v>
          </cell>
          <cell r="J27">
            <v>9.385809628436903</v>
          </cell>
        </row>
        <row r="28">
          <cell r="A28">
            <v>1996</v>
          </cell>
          <cell r="B28">
            <v>0</v>
          </cell>
          <cell r="C28">
            <v>0</v>
          </cell>
          <cell r="D28">
            <v>7245100.705362454</v>
          </cell>
          <cell r="E28">
            <v>950499.9858360952</v>
          </cell>
          <cell r="F28">
            <v>0</v>
          </cell>
          <cell r="G28">
            <v>0</v>
          </cell>
          <cell r="H28">
            <v>0</v>
          </cell>
          <cell r="I28">
            <v>6294600.719526359</v>
          </cell>
          <cell r="J28">
            <v>9.372976893701702</v>
          </cell>
        </row>
        <row r="29">
          <cell r="A29">
            <v>1997</v>
          </cell>
          <cell r="B29">
            <v>0</v>
          </cell>
          <cell r="C29">
            <v>0</v>
          </cell>
          <cell r="D29">
            <v>7358400.611880682</v>
          </cell>
          <cell r="E29">
            <v>936100.9603127389</v>
          </cell>
          <cell r="F29">
            <v>0</v>
          </cell>
          <cell r="G29">
            <v>0</v>
          </cell>
          <cell r="H29">
            <v>0</v>
          </cell>
          <cell r="I29">
            <v>6422299.651567943</v>
          </cell>
          <cell r="J29">
            <v>9.565064051912762</v>
          </cell>
        </row>
        <row r="30">
          <cell r="A30">
            <v>1998</v>
          </cell>
          <cell r="B30">
            <v>0</v>
          </cell>
          <cell r="C30">
            <v>0</v>
          </cell>
          <cell r="D30">
            <v>6926398.685589642</v>
          </cell>
          <cell r="E30">
            <v>886000.3965893317</v>
          </cell>
          <cell r="F30">
            <v>0</v>
          </cell>
          <cell r="G30">
            <v>0</v>
          </cell>
          <cell r="H30">
            <v>0</v>
          </cell>
          <cell r="I30">
            <v>6040398.289000311</v>
          </cell>
          <cell r="J30">
            <v>9.443803364524458</v>
          </cell>
        </row>
        <row r="31">
          <cell r="A31">
            <v>1999</v>
          </cell>
          <cell r="B31">
            <v>0</v>
          </cell>
          <cell r="C31">
            <v>0</v>
          </cell>
          <cell r="D31">
            <v>7453100.478739979</v>
          </cell>
          <cell r="E31">
            <v>1275000.708195235</v>
          </cell>
          <cell r="F31">
            <v>0</v>
          </cell>
          <cell r="G31">
            <v>0</v>
          </cell>
          <cell r="H31">
            <v>0</v>
          </cell>
          <cell r="I31">
            <v>6178099.770544743</v>
          </cell>
          <cell r="J31">
            <v>9.50781137740191</v>
          </cell>
        </row>
        <row r="32">
          <cell r="A32">
            <v>2000</v>
          </cell>
          <cell r="B32">
            <v>0</v>
          </cell>
          <cell r="C32">
            <v>0</v>
          </cell>
          <cell r="D32">
            <v>9014801.280416984</v>
          </cell>
          <cell r="E32">
            <v>2047701.1982663379</v>
          </cell>
          <cell r="F32">
            <v>0</v>
          </cell>
          <cell r="G32">
            <v>0</v>
          </cell>
          <cell r="H32">
            <v>322801.05379451</v>
          </cell>
          <cell r="I32">
            <v>6644299.028356137</v>
          </cell>
          <cell r="J32">
            <v>9.315826557822596</v>
          </cell>
        </row>
        <row r="33">
          <cell r="A33">
            <v>2001</v>
          </cell>
          <cell r="B33">
            <v>0</v>
          </cell>
          <cell r="C33">
            <v>0</v>
          </cell>
          <cell r="D33">
            <v>8512200.787513101</v>
          </cell>
          <cell r="E33">
            <v>2344500.1558029517</v>
          </cell>
          <cell r="F33">
            <v>0</v>
          </cell>
          <cell r="G33">
            <v>0</v>
          </cell>
          <cell r="H33">
            <v>708200.9008243392</v>
          </cell>
          <cell r="I33">
            <v>5459499.73088581</v>
          </cell>
          <cell r="J33">
            <v>8.198850450205905</v>
          </cell>
        </row>
        <row r="34">
          <cell r="A34">
            <v>2002</v>
          </cell>
          <cell r="B34">
            <v>0</v>
          </cell>
          <cell r="C34">
            <v>0</v>
          </cell>
          <cell r="D34">
            <v>7740800.54389394</v>
          </cell>
          <cell r="E34">
            <v>2080499.1360018128</v>
          </cell>
          <cell r="F34">
            <v>0</v>
          </cell>
          <cell r="G34">
            <v>0</v>
          </cell>
          <cell r="H34">
            <v>-368000.9064899011</v>
          </cell>
          <cell r="I34">
            <v>6028302.314382028</v>
          </cell>
          <cell r="J34">
            <v>8.461535231771036</v>
          </cell>
        </row>
        <row r="35">
          <cell r="A35">
            <v>2003</v>
          </cell>
          <cell r="B35">
            <v>0</v>
          </cell>
          <cell r="C35">
            <v>0</v>
          </cell>
          <cell r="D35">
            <v>7961700.801677005</v>
          </cell>
          <cell r="E35">
            <v>1966199.2578113934</v>
          </cell>
          <cell r="F35">
            <v>0</v>
          </cell>
          <cell r="G35">
            <v>0</v>
          </cell>
          <cell r="H35">
            <v>164899.01135945157</v>
          </cell>
          <cell r="I35">
            <v>5830602.53250616</v>
          </cell>
          <cell r="J35">
            <v>8.089138550690155</v>
          </cell>
        </row>
        <row r="36">
          <cell r="A36">
            <v>2004</v>
          </cell>
          <cell r="B36">
            <v>0</v>
          </cell>
          <cell r="C36">
            <v>0</v>
          </cell>
          <cell r="D36">
            <v>7605200.985807767</v>
          </cell>
          <cell r="E36">
            <v>1756700.9433160531</v>
          </cell>
          <cell r="F36">
            <v>0</v>
          </cell>
          <cell r="G36">
            <v>0</v>
          </cell>
          <cell r="H36">
            <v>-50400.83850315855</v>
          </cell>
          <cell r="I36">
            <v>5898900.880994872</v>
          </cell>
          <cell r="J36">
            <v>8.315443642497398</v>
          </cell>
        </row>
        <row r="37">
          <cell r="A37">
            <v>2005</v>
          </cell>
          <cell r="B37">
            <v>0</v>
          </cell>
          <cell r="C37">
            <v>0</v>
          </cell>
          <cell r="D37">
            <v>8298099.203988555</v>
          </cell>
          <cell r="E37">
            <v>2475400.130307923</v>
          </cell>
          <cell r="F37">
            <v>0</v>
          </cell>
          <cell r="G37">
            <v>0</v>
          </cell>
          <cell r="H37">
            <v>-600501.4022265658</v>
          </cell>
          <cell r="I37">
            <v>6423200.475907197</v>
          </cell>
          <cell r="J37">
            <v>9.199419774206905</v>
          </cell>
        </row>
        <row r="38">
          <cell r="A38">
            <v>2006</v>
          </cell>
          <cell r="B38">
            <v>0</v>
          </cell>
          <cell r="C38">
            <v>0</v>
          </cell>
          <cell r="D38">
            <v>6805999.830033143</v>
          </cell>
          <cell r="E38">
            <v>1792901.050961729</v>
          </cell>
          <cell r="F38">
            <v>0</v>
          </cell>
          <cell r="G38">
            <v>0</v>
          </cell>
          <cell r="H38">
            <v>-1113600.18129798</v>
          </cell>
          <cell r="I38">
            <v>6126698.960369394</v>
          </cell>
          <cell r="J38">
            <v>8.951874858080014</v>
          </cell>
        </row>
        <row r="39">
          <cell r="A39">
            <v>2007</v>
          </cell>
          <cell r="B39">
            <v>0</v>
          </cell>
          <cell r="C39">
            <v>0</v>
          </cell>
          <cell r="D39">
            <v>7739500.2974419985</v>
          </cell>
          <cell r="E39">
            <v>2008600.322937027</v>
          </cell>
          <cell r="F39">
            <v>0</v>
          </cell>
          <cell r="G39">
            <v>0</v>
          </cell>
          <cell r="H39">
            <v>0</v>
          </cell>
          <cell r="I39">
            <v>5730899.974504972</v>
          </cell>
          <cell r="J39">
            <v>7.5267729458354085</v>
          </cell>
        </row>
        <row r="40">
          <cell r="A40">
            <v>2008</v>
          </cell>
          <cell r="B40">
            <v>0</v>
          </cell>
          <cell r="C40">
            <v>0</v>
          </cell>
          <cell r="D40">
            <v>6399300.30310756</v>
          </cell>
          <cell r="E40">
            <v>1839401.150109062</v>
          </cell>
          <cell r="F40">
            <v>0</v>
          </cell>
          <cell r="G40">
            <v>0</v>
          </cell>
          <cell r="H40">
            <v>0</v>
          </cell>
          <cell r="I40">
            <v>4559899.152998498</v>
          </cell>
          <cell r="J40">
            <v>6.325216467286392</v>
          </cell>
        </row>
        <row r="41">
          <cell r="A41">
            <v>2009</v>
          </cell>
          <cell r="B41">
            <v>0</v>
          </cell>
          <cell r="C41" t="e">
            <v>#DIV/0!</v>
          </cell>
          <cell r="D41" t="e">
            <v>#DIV/0!</v>
          </cell>
          <cell r="E41" t="e">
            <v>#DIV/0!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</row>
        <row r="42">
          <cell r="A42">
            <v>2010</v>
          </cell>
          <cell r="B42" t="e">
            <v>#DIV/0!</v>
          </cell>
          <cell r="C42" t="e">
            <v>#DIV/0!</v>
          </cell>
          <cell r="D42" t="e">
            <v>#DIV/0!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</row>
        <row r="43">
          <cell r="A43">
            <v>2011</v>
          </cell>
          <cell r="B43" t="e">
            <v>#DIV/0!</v>
          </cell>
          <cell r="C43" t="e">
            <v>#DIV/0!</v>
          </cell>
          <cell r="D43" t="e">
            <v>#DIV/0!</v>
          </cell>
          <cell r="E43" t="e">
            <v>#DIV/0!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</row>
        <row r="44">
          <cell r="A44">
            <v>2012</v>
          </cell>
          <cell r="B44" t="e">
            <v>#DIV/0!</v>
          </cell>
          <cell r="C44" t="e">
            <v>#DIV/0!</v>
          </cell>
          <cell r="D44" t="e">
            <v>#DIV/0!</v>
          </cell>
          <cell r="E44" t="e">
            <v>#DIV/0!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</row>
        <row r="45">
          <cell r="A45">
            <v>2013</v>
          </cell>
          <cell r="B45" t="e">
            <v>#DIV/0!</v>
          </cell>
          <cell r="C45" t="e">
            <v>#DIV/0!</v>
          </cell>
          <cell r="D45" t="e">
            <v>#DIV/0!</v>
          </cell>
          <cell r="E45" t="e">
            <v>#DIV/0!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</row>
        <row r="46">
          <cell r="A46">
            <v>2014</v>
          </cell>
          <cell r="B46" t="e">
            <v>#DIV/0!</v>
          </cell>
          <cell r="C46" t="e">
            <v>#DIV/0!</v>
          </cell>
          <cell r="D46" t="e">
            <v>#DIV/0!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</row>
        <row r="47">
          <cell r="A47">
            <v>2015</v>
          </cell>
          <cell r="B47" t="e">
            <v>#DIV/0!</v>
          </cell>
          <cell r="C47" t="e">
            <v>#DIV/0!</v>
          </cell>
          <cell r="D47" t="e">
            <v>#DIV/0!</v>
          </cell>
          <cell r="E47" t="e">
            <v>#DIV/0!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</row>
        <row r="48">
          <cell r="A48">
            <v>2016</v>
          </cell>
          <cell r="B48" t="e">
            <v>#DIV/0!</v>
          </cell>
          <cell r="C48" t="e">
            <v>#DIV/0!</v>
          </cell>
          <cell r="D48" t="e">
            <v>#DIV/0!</v>
          </cell>
          <cell r="E48" t="e">
            <v>#DIV/0!</v>
          </cell>
          <cell r="F48" t="e">
            <v>#DIV/0!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</row>
        <row r="49">
          <cell r="A49">
            <v>2017</v>
          </cell>
          <cell r="B49" t="e">
            <v>#DIV/0!</v>
          </cell>
          <cell r="C49" t="e">
            <v>#DIV/0!</v>
          </cell>
          <cell r="D49" t="e">
            <v>#DIV/0!</v>
          </cell>
          <cell r="E49" t="e">
            <v>#DIV/0!</v>
          </cell>
          <cell r="F49" t="e">
            <v>#DIV/0!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</row>
        <row r="50">
          <cell r="A50">
            <v>2018</v>
          </cell>
          <cell r="B50" t="e">
            <v>#DIV/0!</v>
          </cell>
          <cell r="C50" t="e">
            <v>#DIV/0!</v>
          </cell>
          <cell r="D50" t="e">
            <v>#DIV/0!</v>
          </cell>
          <cell r="E50" t="e">
            <v>#DIV/0!</v>
          </cell>
          <cell r="F50" t="e">
            <v>#DIV/0!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</row>
        <row r="51">
          <cell r="A51">
            <v>2019</v>
          </cell>
          <cell r="B51" t="e">
            <v>#DIV/0!</v>
          </cell>
          <cell r="C51" t="e">
            <v>#DIV/0!</v>
          </cell>
          <cell r="D51" t="e">
            <v>#DIV/0!</v>
          </cell>
          <cell r="E51" t="e">
            <v>#DIV/0!</v>
          </cell>
          <cell r="F51" t="e">
            <v>#DIV/0!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</row>
        <row r="52">
          <cell r="A52">
            <v>2020</v>
          </cell>
          <cell r="B52" t="e">
            <v>#DIV/0!</v>
          </cell>
          <cell r="C52" t="e">
            <v>#DIV/0!</v>
          </cell>
          <cell r="D52" t="e">
            <v>#DIV/0!</v>
          </cell>
          <cell r="E52" t="e">
            <v>#DIV/0!</v>
          </cell>
          <cell r="F52" t="e">
            <v>#DIV/0!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</row>
        <row r="53">
          <cell r="A53">
            <v>2021</v>
          </cell>
          <cell r="B53" t="e">
            <v>#DIV/0!</v>
          </cell>
          <cell r="C53" t="e">
            <v>#DIV/0!</v>
          </cell>
          <cell r="D53" t="e">
            <v>#DIV/0!</v>
          </cell>
          <cell r="E53" t="e">
            <v>#DIV/0!</v>
          </cell>
          <cell r="F53" t="e">
            <v>#DIV/0!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</row>
        <row r="54">
          <cell r="A54">
            <v>2022</v>
          </cell>
          <cell r="B54" t="e">
            <v>#DIV/0!</v>
          </cell>
          <cell r="C54" t="e">
            <v>#DIV/0!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</row>
        <row r="55">
          <cell r="A55">
            <v>2023</v>
          </cell>
          <cell r="B55" t="e">
            <v>#DIV/0!</v>
          </cell>
          <cell r="C55" t="e">
            <v>#DIV/0!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</row>
        <row r="56">
          <cell r="A56">
            <v>2024</v>
          </cell>
          <cell r="B56" t="e">
            <v>#DIV/0!</v>
          </cell>
          <cell r="C56" t="e">
            <v>#DIV/0!</v>
          </cell>
          <cell r="D56" t="e">
            <v>#DIV/0!</v>
          </cell>
          <cell r="E56" t="e">
            <v>#DIV/0!</v>
          </cell>
          <cell r="F56" t="e">
            <v>#DIV/0!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</row>
        <row r="57">
          <cell r="A57">
            <v>2025</v>
          </cell>
          <cell r="B57" t="e">
            <v>#DIV/0!</v>
          </cell>
          <cell r="C57" t="e">
            <v>#DIV/0!</v>
          </cell>
          <cell r="D57" t="e">
            <v>#DIV/0!</v>
          </cell>
          <cell r="E57" t="e">
            <v>#DIV/0!</v>
          </cell>
          <cell r="F57" t="e">
            <v>#DIV/0!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</sheetNames>
    <sheetDataSet>
      <sheetData sheetId="5">
        <row r="1">
          <cell r="A1" t="str">
            <v>Années</v>
          </cell>
          <cell r="B1" t="str">
            <v>Échanges d'électricité, en millions de kWh</v>
          </cell>
        </row>
        <row r="2">
          <cell r="B2" t="str">
            <v>Réceptions</v>
          </cell>
          <cell r="H2" t="str">
            <v>Livraisons</v>
          </cell>
        </row>
        <row r="3">
          <cell r="B3" t="str">
            <v>États-Unis</v>
          </cell>
          <cell r="D3" t="str">
            <v>Autres provinces canadiennes</v>
          </cell>
          <cell r="F3" t="str">
            <v>Chutes Churchill</v>
          </cell>
          <cell r="H3" t="str">
            <v>États-Unis</v>
          </cell>
          <cell r="J3" t="str">
            <v>Autres provinces canadiennes</v>
          </cell>
        </row>
        <row r="4">
          <cell r="A4">
            <v>1970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</row>
        <row r="5">
          <cell r="A5">
            <v>1971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</row>
        <row r="6">
          <cell r="A6">
            <v>1972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</row>
        <row r="7">
          <cell r="A7">
            <v>1973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</row>
        <row r="8">
          <cell r="A8">
            <v>1974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</row>
        <row r="9">
          <cell r="A9">
            <v>1975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</row>
        <row r="10">
          <cell r="A10">
            <v>1976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</row>
        <row r="11">
          <cell r="A11">
            <v>1977</v>
          </cell>
          <cell r="B11">
            <v>23</v>
          </cell>
          <cell r="C11" t="str">
            <v/>
          </cell>
          <cell r="D11">
            <v>347</v>
          </cell>
          <cell r="E11" t="str">
            <v/>
          </cell>
          <cell r="F11">
            <v>33350</v>
          </cell>
          <cell r="G11" t="str">
            <v/>
          </cell>
          <cell r="H11">
            <v>578</v>
          </cell>
          <cell r="I11" t="str">
            <v/>
          </cell>
          <cell r="J11">
            <v>14461</v>
          </cell>
          <cell r="K11" t="str">
            <v/>
          </cell>
        </row>
        <row r="12">
          <cell r="A12">
            <v>1978</v>
          </cell>
          <cell r="B12">
            <v>21</v>
          </cell>
          <cell r="C12" t="str">
            <v/>
          </cell>
          <cell r="D12">
            <v>457</v>
          </cell>
          <cell r="E12" t="str">
            <v/>
          </cell>
          <cell r="F12">
            <v>37024</v>
          </cell>
          <cell r="G12" t="str">
            <v/>
          </cell>
          <cell r="H12">
            <v>1418</v>
          </cell>
          <cell r="I12" t="str">
            <v/>
          </cell>
          <cell r="J12">
            <v>12207</v>
          </cell>
          <cell r="K12" t="str">
            <v/>
          </cell>
        </row>
        <row r="13">
          <cell r="A13">
            <v>1979</v>
          </cell>
          <cell r="B13">
            <v>5</v>
          </cell>
          <cell r="C13" t="str">
            <v/>
          </cell>
          <cell r="D13">
            <v>204</v>
          </cell>
          <cell r="E13" t="str">
            <v/>
          </cell>
          <cell r="F13">
            <v>35290</v>
          </cell>
          <cell r="G13" t="str">
            <v/>
          </cell>
          <cell r="H13">
            <v>7663</v>
          </cell>
          <cell r="I13" t="str">
            <v/>
          </cell>
          <cell r="J13">
            <v>8977</v>
          </cell>
          <cell r="K13" t="str">
            <v/>
          </cell>
        </row>
        <row r="14">
          <cell r="A14">
            <v>1980</v>
          </cell>
          <cell r="B14">
            <v>6.1</v>
          </cell>
          <cell r="C14" t="str">
            <v/>
          </cell>
          <cell r="D14">
            <v>56.69999999999709</v>
          </cell>
          <cell r="E14" t="str">
            <v/>
          </cell>
          <cell r="F14">
            <v>37829</v>
          </cell>
          <cell r="G14" t="str">
            <v/>
          </cell>
          <cell r="H14">
            <v>8106.6</v>
          </cell>
          <cell r="I14" t="str">
            <v/>
          </cell>
          <cell r="J14">
            <v>9441.7</v>
          </cell>
          <cell r="K14" t="str">
            <v/>
          </cell>
        </row>
        <row r="15">
          <cell r="A15">
            <v>1981</v>
          </cell>
          <cell r="B15">
            <v>6.9</v>
          </cell>
          <cell r="C15" t="str">
            <v/>
          </cell>
          <cell r="D15">
            <v>57.5</v>
          </cell>
          <cell r="E15" t="str">
            <v/>
          </cell>
          <cell r="F15">
            <v>35941</v>
          </cell>
          <cell r="G15" t="str">
            <v/>
          </cell>
          <cell r="H15">
            <v>8313.8</v>
          </cell>
          <cell r="I15" t="str">
            <v/>
          </cell>
          <cell r="J15">
            <v>10210.8</v>
          </cell>
          <cell r="K15" t="str">
            <v/>
          </cell>
        </row>
        <row r="16">
          <cell r="A16">
            <v>1982</v>
          </cell>
          <cell r="B16">
            <v>7.3</v>
          </cell>
          <cell r="C16" t="str">
            <v/>
          </cell>
          <cell r="D16">
            <v>56.80000000000291</v>
          </cell>
          <cell r="E16" t="str">
            <v/>
          </cell>
          <cell r="F16">
            <v>35779</v>
          </cell>
          <cell r="G16" t="str">
            <v/>
          </cell>
          <cell r="H16">
            <v>8530.5</v>
          </cell>
          <cell r="I16" t="str">
            <v/>
          </cell>
          <cell r="J16">
            <v>9383.1</v>
          </cell>
          <cell r="K16" t="str">
            <v/>
          </cell>
        </row>
        <row r="17">
          <cell r="A17">
            <v>1983</v>
          </cell>
          <cell r="B17">
            <v>8.5</v>
          </cell>
          <cell r="C17" t="str">
            <v/>
          </cell>
          <cell r="D17">
            <v>52.400000000001455</v>
          </cell>
          <cell r="E17" t="str">
            <v/>
          </cell>
          <cell r="F17">
            <v>31229</v>
          </cell>
          <cell r="G17" t="str">
            <v/>
          </cell>
          <cell r="H17">
            <v>10228.2</v>
          </cell>
          <cell r="I17" t="str">
            <v/>
          </cell>
          <cell r="J17">
            <v>9348.7</v>
          </cell>
          <cell r="K17" t="str">
            <v/>
          </cell>
        </row>
        <row r="18">
          <cell r="A18">
            <v>1984</v>
          </cell>
          <cell r="B18">
            <v>8.1</v>
          </cell>
          <cell r="C18" t="str">
            <v/>
          </cell>
          <cell r="D18">
            <v>67.80000000000291</v>
          </cell>
          <cell r="E18" t="str">
            <v/>
          </cell>
          <cell r="F18">
            <v>36012</v>
          </cell>
          <cell r="G18" t="str">
            <v/>
          </cell>
          <cell r="H18">
            <v>11250.3</v>
          </cell>
          <cell r="I18" t="str">
            <v/>
          </cell>
          <cell r="J18">
            <v>11705.9</v>
          </cell>
          <cell r="K18" t="str">
            <v/>
          </cell>
        </row>
        <row r="19">
          <cell r="A19">
            <v>1985</v>
          </cell>
          <cell r="B19">
            <v>2.5</v>
          </cell>
          <cell r="C19" t="str">
            <v/>
          </cell>
          <cell r="D19">
            <v>102.90000000000146</v>
          </cell>
          <cell r="E19" t="str">
            <v/>
          </cell>
          <cell r="F19">
            <v>31836</v>
          </cell>
          <cell r="G19" t="str">
            <v/>
          </cell>
          <cell r="H19">
            <v>9581.2</v>
          </cell>
          <cell r="I19" t="str">
            <v/>
          </cell>
          <cell r="J19">
            <v>14627.4</v>
          </cell>
          <cell r="K19" t="str">
            <v/>
          </cell>
        </row>
        <row r="20">
          <cell r="A20">
            <v>1986</v>
          </cell>
          <cell r="B20">
            <v>34.8</v>
          </cell>
          <cell r="C20" t="str">
            <v/>
          </cell>
          <cell r="D20">
            <v>30.799999999999272</v>
          </cell>
          <cell r="E20" t="str">
            <v/>
          </cell>
          <cell r="F20">
            <v>30696</v>
          </cell>
          <cell r="G20" t="str">
            <v/>
          </cell>
          <cell r="H20">
            <v>12674.1</v>
          </cell>
          <cell r="I20" t="str">
            <v/>
          </cell>
          <cell r="J20">
            <v>14387.4</v>
          </cell>
          <cell r="K20" t="str">
            <v/>
          </cell>
        </row>
        <row r="21">
          <cell r="A21">
            <v>1987</v>
          </cell>
          <cell r="B21">
            <v>0</v>
          </cell>
          <cell r="C21" t="str">
            <v/>
          </cell>
          <cell r="D21">
            <v>90.20000000000073</v>
          </cell>
          <cell r="E21" t="str">
            <v/>
          </cell>
          <cell r="F21">
            <v>30392</v>
          </cell>
          <cell r="G21" t="str">
            <v/>
          </cell>
          <cell r="H21">
            <v>16400.9</v>
          </cell>
          <cell r="I21" t="str">
            <v/>
          </cell>
          <cell r="J21">
            <v>12488</v>
          </cell>
          <cell r="K21" t="str">
            <v/>
          </cell>
        </row>
        <row r="22">
          <cell r="A22">
            <v>1988</v>
          </cell>
          <cell r="B22">
            <v>86.2</v>
          </cell>
          <cell r="C22" t="str">
            <v/>
          </cell>
          <cell r="D22">
            <v>631.5</v>
          </cell>
          <cell r="E22" t="str">
            <v/>
          </cell>
          <cell r="F22">
            <v>30727</v>
          </cell>
          <cell r="G22" t="str">
            <v/>
          </cell>
          <cell r="H22">
            <v>11862.6</v>
          </cell>
          <cell r="I22" t="str">
            <v/>
          </cell>
          <cell r="J22">
            <v>5258</v>
          </cell>
          <cell r="K22" t="str">
            <v/>
          </cell>
        </row>
        <row r="23">
          <cell r="A23">
            <v>1989</v>
          </cell>
          <cell r="B23">
            <v>1186.5</v>
          </cell>
          <cell r="C23" t="str">
            <v/>
          </cell>
          <cell r="D23">
            <v>2110</v>
          </cell>
          <cell r="E23" t="str">
            <v/>
          </cell>
          <cell r="F23">
            <v>24371</v>
          </cell>
          <cell r="G23" t="str">
            <v/>
          </cell>
          <cell r="H23">
            <v>5626.9</v>
          </cell>
          <cell r="I23" t="str">
            <v/>
          </cell>
          <cell r="J23">
            <v>4059</v>
          </cell>
          <cell r="K23" t="str">
            <v/>
          </cell>
        </row>
        <row r="24">
          <cell r="A24">
            <v>1990</v>
          </cell>
          <cell r="B24">
            <v>1188.4</v>
          </cell>
          <cell r="C24" t="str">
            <v/>
          </cell>
          <cell r="D24">
            <v>1554.7000000000007</v>
          </cell>
          <cell r="E24" t="str">
            <v/>
          </cell>
          <cell r="F24">
            <v>26163</v>
          </cell>
          <cell r="G24" t="str">
            <v/>
          </cell>
          <cell r="H24">
            <v>3403.2</v>
          </cell>
          <cell r="I24" t="str">
            <v/>
          </cell>
          <cell r="J24">
            <v>3709.971</v>
          </cell>
          <cell r="K24" t="str">
            <v/>
          </cell>
        </row>
        <row r="25">
          <cell r="A25">
            <v>1991</v>
          </cell>
          <cell r="B25">
            <v>730.3</v>
          </cell>
          <cell r="C25" t="str">
            <v/>
          </cell>
          <cell r="D25">
            <v>1506.9500000000007</v>
          </cell>
          <cell r="E25" t="str">
            <v/>
          </cell>
          <cell r="F25">
            <v>26367</v>
          </cell>
          <cell r="G25" t="str">
            <v/>
          </cell>
          <cell r="H25">
            <v>5957.3</v>
          </cell>
          <cell r="I25" t="str">
            <v/>
          </cell>
          <cell r="J25">
            <v>4108.94</v>
          </cell>
          <cell r="K25" t="str">
            <v/>
          </cell>
        </row>
        <row r="26">
          <cell r="A26">
            <v>1992</v>
          </cell>
          <cell r="B26">
            <v>1387.7</v>
          </cell>
          <cell r="C26" t="str">
            <v/>
          </cell>
          <cell r="D26">
            <v>2747.2400000000016</v>
          </cell>
          <cell r="E26" t="str">
            <v/>
          </cell>
          <cell r="F26">
            <v>25985</v>
          </cell>
          <cell r="G26" t="str">
            <v/>
          </cell>
          <cell r="H26">
            <v>8856.2</v>
          </cell>
          <cell r="I26" t="str">
            <v/>
          </cell>
          <cell r="J26">
            <v>3752.149</v>
          </cell>
          <cell r="K26" t="str">
            <v/>
          </cell>
        </row>
        <row r="27">
          <cell r="A27">
            <v>1993</v>
          </cell>
          <cell r="B27">
            <v>684.2</v>
          </cell>
          <cell r="C27" t="str">
            <v/>
          </cell>
          <cell r="D27">
            <v>249.8100000000013</v>
          </cell>
          <cell r="E27" t="str">
            <v/>
          </cell>
          <cell r="F27">
            <v>29942</v>
          </cell>
          <cell r="G27" t="str">
            <v/>
          </cell>
          <cell r="H27">
            <v>13008.6</v>
          </cell>
          <cell r="I27" t="str">
            <v/>
          </cell>
          <cell r="J27">
            <v>2132.359</v>
          </cell>
          <cell r="K27" t="str">
            <v/>
          </cell>
        </row>
        <row r="28">
          <cell r="A28">
            <v>1994</v>
          </cell>
          <cell r="B28">
            <v>27.9</v>
          </cell>
          <cell r="C28" t="str">
            <v/>
          </cell>
          <cell r="D28">
            <v>1130.5600000000013</v>
          </cell>
          <cell r="E28" t="str">
            <v/>
          </cell>
          <cell r="F28">
            <v>27446</v>
          </cell>
          <cell r="G28" t="str">
            <v/>
          </cell>
          <cell r="H28">
            <v>17336.9</v>
          </cell>
          <cell r="I28" t="str">
            <v/>
          </cell>
          <cell r="J28">
            <v>3082.192</v>
          </cell>
          <cell r="K28" t="str">
            <v/>
          </cell>
        </row>
        <row r="29">
          <cell r="A29">
            <v>1995</v>
          </cell>
          <cell r="B29">
            <v>838.2</v>
          </cell>
          <cell r="C29" t="str">
            <v/>
          </cell>
          <cell r="D29">
            <v>783.2799999999988</v>
          </cell>
          <cell r="E29" t="str">
            <v/>
          </cell>
          <cell r="F29">
            <v>26721</v>
          </cell>
          <cell r="G29" t="str">
            <v/>
          </cell>
          <cell r="H29">
            <v>16873.8</v>
          </cell>
          <cell r="I29" t="str">
            <v/>
          </cell>
          <cell r="J29">
            <v>7698.436</v>
          </cell>
          <cell r="K29" t="str">
            <v/>
          </cell>
        </row>
        <row r="30">
          <cell r="A30">
            <v>1996</v>
          </cell>
          <cell r="B30">
            <v>545.6</v>
          </cell>
          <cell r="C30" t="str">
            <v/>
          </cell>
          <cell r="D30">
            <v>1306.0800000000017</v>
          </cell>
          <cell r="E30" t="str">
            <v/>
          </cell>
          <cell r="F30">
            <v>25779</v>
          </cell>
          <cell r="G30" t="str">
            <v/>
          </cell>
          <cell r="H30">
            <v>15250.4</v>
          </cell>
          <cell r="I30" t="str">
            <v/>
          </cell>
          <cell r="J30">
            <v>4370.062</v>
          </cell>
          <cell r="K30" t="str">
            <v/>
          </cell>
        </row>
        <row r="31">
          <cell r="A31">
            <v>1997</v>
          </cell>
          <cell r="B31">
            <v>902.5</v>
          </cell>
          <cell r="C31" t="str">
            <v/>
          </cell>
          <cell r="D31">
            <v>1416.1899999999987</v>
          </cell>
          <cell r="E31" t="str">
            <v/>
          </cell>
          <cell r="F31">
            <v>30333</v>
          </cell>
          <cell r="G31" t="str">
            <v/>
          </cell>
          <cell r="H31">
            <v>11844.7</v>
          </cell>
          <cell r="I31" t="str">
            <v/>
          </cell>
          <cell r="J31">
            <v>4571.207</v>
          </cell>
          <cell r="K31" t="str">
            <v/>
          </cell>
        </row>
        <row r="32">
          <cell r="A32">
            <v>1998</v>
          </cell>
          <cell r="B32">
            <v>2211.8</v>
          </cell>
          <cell r="C32" t="str">
            <v/>
          </cell>
          <cell r="D32">
            <v>1965.9199999999983</v>
          </cell>
          <cell r="E32" t="str">
            <v/>
          </cell>
          <cell r="F32">
            <v>34166</v>
          </cell>
          <cell r="G32" t="str">
            <v/>
          </cell>
          <cell r="H32">
            <v>13058.1</v>
          </cell>
          <cell r="I32" t="str">
            <v/>
          </cell>
          <cell r="J32">
            <v>4108.895</v>
          </cell>
          <cell r="K32" t="str">
            <v/>
          </cell>
        </row>
        <row r="33">
          <cell r="A33">
            <v>1999</v>
          </cell>
          <cell r="B33">
            <v>2613.1</v>
          </cell>
          <cell r="C33" t="str">
            <v/>
          </cell>
          <cell r="D33">
            <v>3836.4300000000003</v>
          </cell>
          <cell r="E33" t="str">
            <v/>
          </cell>
          <cell r="F33">
            <v>31438</v>
          </cell>
          <cell r="G33" t="str">
            <v/>
          </cell>
          <cell r="H33">
            <v>15948.8</v>
          </cell>
          <cell r="I33" t="str">
            <v/>
          </cell>
          <cell r="J33">
            <v>7725.703</v>
          </cell>
          <cell r="K33" t="str">
            <v/>
          </cell>
        </row>
        <row r="34">
          <cell r="A34">
            <v>2000</v>
          </cell>
          <cell r="B34">
            <v>3991.7</v>
          </cell>
          <cell r="C34" t="str">
            <v/>
          </cell>
          <cell r="D34">
            <v>1703.9850000000006</v>
          </cell>
          <cell r="E34" t="str">
            <v/>
          </cell>
          <cell r="F34">
            <v>31793</v>
          </cell>
          <cell r="G34" t="str">
            <v/>
          </cell>
          <cell r="H34">
            <v>20703.3</v>
          </cell>
          <cell r="I34" t="str">
            <v/>
          </cell>
          <cell r="J34">
            <v>4723.301</v>
          </cell>
          <cell r="K34" t="str">
            <v/>
          </cell>
        </row>
        <row r="35">
          <cell r="A35">
            <v>2001</v>
          </cell>
          <cell r="B35">
            <v>3470.6</v>
          </cell>
          <cell r="C35" t="str">
            <v/>
          </cell>
          <cell r="D35">
            <v>2245.7599999999984</v>
          </cell>
          <cell r="E35" t="str">
            <v/>
          </cell>
          <cell r="F35">
            <v>29719</v>
          </cell>
          <cell r="G35" t="str">
            <v/>
          </cell>
          <cell r="H35">
            <v>14923.5</v>
          </cell>
          <cell r="I35" t="str">
            <v/>
          </cell>
          <cell r="J35">
            <v>2158.412</v>
          </cell>
          <cell r="K35" t="str">
            <v/>
          </cell>
        </row>
        <row r="36">
          <cell r="A36">
            <v>2002</v>
          </cell>
          <cell r="B36">
            <v>2545.7</v>
          </cell>
          <cell r="C36" t="str">
            <v/>
          </cell>
          <cell r="D36">
            <v>2774.481810000001</v>
          </cell>
          <cell r="E36" t="str">
            <v/>
          </cell>
          <cell r="F36">
            <v>32291.13219</v>
          </cell>
          <cell r="G36" t="str">
            <v/>
          </cell>
          <cell r="H36">
            <v>14837.5</v>
          </cell>
          <cell r="I36" t="str">
            <v/>
          </cell>
          <cell r="J36">
            <v>4809.716</v>
          </cell>
          <cell r="K36" t="str">
            <v/>
          </cell>
        </row>
        <row r="37">
          <cell r="A37">
            <v>2003</v>
          </cell>
          <cell r="B37">
            <v>3925</v>
          </cell>
          <cell r="C37" t="str">
            <v/>
          </cell>
          <cell r="D37">
            <v>4498.337780000002</v>
          </cell>
          <cell r="E37" t="str">
            <v/>
          </cell>
          <cell r="F37">
            <v>30113.34222</v>
          </cell>
          <cell r="G37" t="str">
            <v/>
          </cell>
          <cell r="H37">
            <v>10037.8</v>
          </cell>
          <cell r="I37" t="str">
            <v/>
          </cell>
          <cell r="J37">
            <v>2911.468</v>
          </cell>
          <cell r="K37" t="str">
            <v/>
          </cell>
        </row>
        <row r="38">
          <cell r="A38">
            <v>2004</v>
          </cell>
          <cell r="B38">
            <v>3459.8</v>
          </cell>
          <cell r="C38" t="str">
            <v/>
          </cell>
          <cell r="D38">
            <v>7500.486000000001</v>
          </cell>
          <cell r="E38" t="str">
            <v/>
          </cell>
          <cell r="F38">
            <v>29817.598</v>
          </cell>
          <cell r="G38" t="str">
            <v/>
          </cell>
          <cell r="H38">
            <v>9478</v>
          </cell>
          <cell r="I38" t="str">
            <v/>
          </cell>
          <cell r="J38">
            <v>2880.254</v>
          </cell>
          <cell r="K38" t="str">
            <v/>
          </cell>
        </row>
        <row r="39">
          <cell r="A39">
            <v>2005</v>
          </cell>
          <cell r="B39">
            <v>3271.9</v>
          </cell>
          <cell r="C39" t="str">
            <v/>
          </cell>
          <cell r="D39">
            <v>6582.373</v>
          </cell>
          <cell r="E39" t="str">
            <v/>
          </cell>
          <cell r="F39">
            <v>30204.691</v>
          </cell>
          <cell r="G39" t="str">
            <v/>
          </cell>
          <cell r="H39">
            <v>10565.1</v>
          </cell>
          <cell r="I39" t="str">
            <v/>
          </cell>
          <cell r="J39">
            <v>2880.763</v>
          </cell>
          <cell r="K39" t="str">
            <v/>
          </cell>
        </row>
        <row r="40">
          <cell r="A40">
            <v>2006</v>
          </cell>
          <cell r="B40">
            <v>2534.1</v>
          </cell>
          <cell r="C40" t="str">
            <v/>
          </cell>
          <cell r="D40">
            <v>5955.019999999997</v>
          </cell>
          <cell r="E40" t="str">
            <v/>
          </cell>
          <cell r="F40">
            <v>31347.557</v>
          </cell>
          <cell r="G40" t="str">
            <v/>
          </cell>
          <cell r="H40">
            <v>11712</v>
          </cell>
          <cell r="I40" t="str">
            <v/>
          </cell>
          <cell r="J40">
            <v>3116.044</v>
          </cell>
          <cell r="K40" t="str">
            <v/>
          </cell>
        </row>
        <row r="41">
          <cell r="A41">
            <v>2007</v>
          </cell>
          <cell r="B41">
            <v>3355.8</v>
          </cell>
          <cell r="C41" t="str">
            <v/>
          </cell>
          <cell r="D41">
            <v>4844.0740000000005</v>
          </cell>
          <cell r="E41" t="str">
            <v/>
          </cell>
          <cell r="F41">
            <v>30094.847</v>
          </cell>
          <cell r="G41" t="str">
            <v/>
          </cell>
          <cell r="H41">
            <v>15712</v>
          </cell>
          <cell r="I41" t="str">
            <v/>
          </cell>
          <cell r="J41">
            <v>4045.684</v>
          </cell>
          <cell r="K41" t="str">
            <v/>
          </cell>
        </row>
        <row r="42">
          <cell r="A42">
            <v>2008</v>
          </cell>
          <cell r="B42">
            <v>1358.5</v>
          </cell>
          <cell r="C42" t="str">
            <v/>
          </cell>
          <cell r="D42">
            <v>6158.804999999997</v>
          </cell>
          <cell r="E42" t="str">
            <v/>
          </cell>
          <cell r="F42">
            <v>31430.607</v>
          </cell>
          <cell r="G42" t="str">
            <v/>
          </cell>
          <cell r="H42">
            <v>17468.5</v>
          </cell>
          <cell r="I42" t="str">
            <v/>
          </cell>
          <cell r="J42">
            <v>6975.401</v>
          </cell>
          <cell r="K42" t="str">
            <v/>
          </cell>
        </row>
        <row r="43">
          <cell r="A43">
            <v>2009</v>
          </cell>
          <cell r="B43">
            <v>1056.8</v>
          </cell>
          <cell r="C43" t="str">
            <v/>
          </cell>
          <cell r="D43">
            <v>1929.579999999998</v>
          </cell>
          <cell r="E43" t="str">
            <v/>
          </cell>
          <cell r="F43">
            <v>27432.395</v>
          </cell>
          <cell r="G43" t="str">
            <v/>
          </cell>
          <cell r="H43">
            <v>18637.2</v>
          </cell>
          <cell r="I43" t="str">
            <v/>
          </cell>
          <cell r="J43">
            <v>7248.718</v>
          </cell>
          <cell r="K43" t="str">
            <v/>
          </cell>
        </row>
        <row r="44">
          <cell r="A44">
            <v>2010</v>
          </cell>
          <cell r="B44">
            <v>2501.8</v>
          </cell>
          <cell r="C44" t="str">
            <v/>
          </cell>
          <cell r="D44">
            <v>6230.928</v>
          </cell>
          <cell r="E44" t="str">
            <v/>
          </cell>
          <cell r="F44">
            <v>30401.03</v>
          </cell>
          <cell r="G44" t="str">
            <v/>
          </cell>
          <cell r="H44">
            <v>17006.3</v>
          </cell>
          <cell r="I44" t="str">
            <v/>
          </cell>
          <cell r="J44">
            <v>6004.083</v>
          </cell>
          <cell r="K44" t="str">
            <v/>
          </cell>
        </row>
        <row r="45">
          <cell r="A45">
            <v>2011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30208.259</v>
          </cell>
          <cell r="G45" t="str">
            <v/>
          </cell>
          <cell r="H45">
            <v>0</v>
          </cell>
          <cell r="I45" t="str">
            <v/>
          </cell>
          <cell r="J45">
            <v>30208.259</v>
          </cell>
          <cell r="K45" t="str">
            <v/>
          </cell>
        </row>
        <row r="46">
          <cell r="A46">
            <v>2012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</row>
        <row r="47">
          <cell r="A47">
            <v>2013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</row>
        <row r="48">
          <cell r="A48">
            <v>2014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</row>
        <row r="49">
          <cell r="A49">
            <v>2015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</row>
        <row r="50">
          <cell r="A50">
            <v>2016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</row>
        <row r="51">
          <cell r="A51">
            <v>2017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</row>
        <row r="52">
          <cell r="A52">
            <v>2018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</row>
        <row r="53">
          <cell r="A53">
            <v>2019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</row>
        <row r="54">
          <cell r="A54">
            <v>2020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</row>
        <row r="55">
          <cell r="A55">
            <v>2021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</row>
        <row r="56">
          <cell r="A56">
            <v>2022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</row>
        <row r="57">
          <cell r="A57">
            <v>2023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</row>
        <row r="58">
          <cell r="A58">
            <v>2024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</row>
        <row r="59">
          <cell r="A59">
            <v>2025</v>
          </cell>
          <cell r="B59">
            <v>0</v>
          </cell>
          <cell r="C59" t="str">
            <v/>
          </cell>
          <cell r="D59">
            <v>0</v>
          </cell>
          <cell r="E59" t="str">
            <v/>
          </cell>
          <cell r="F59">
            <v>0</v>
          </cell>
          <cell r="G59" t="str">
            <v/>
          </cell>
          <cell r="H59">
            <v>0</v>
          </cell>
          <cell r="I59" t="str">
            <v/>
          </cell>
          <cell r="J59">
            <v>0</v>
          </cell>
          <cell r="K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M7" sqref="M7:M3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1.7109375" style="4" customWidth="1"/>
    <col min="4" max="4" width="19.7109375" style="0" customWidth="1"/>
    <col min="5" max="5" width="1.7109375" style="0" customWidth="1"/>
    <col min="6" max="6" width="19.28125" style="0" customWidth="1"/>
    <col min="7" max="7" width="3.140625" style="0" customWidth="1"/>
    <col min="8" max="8" width="13.7109375" style="0" customWidth="1"/>
    <col min="9" max="9" width="1.7109375" style="0" customWidth="1"/>
    <col min="10" max="10" width="19.7109375" style="0" customWidth="1"/>
    <col min="11" max="11" width="1.7109375" style="0" customWidth="1"/>
  </cols>
  <sheetData>
    <row r="1" spans="1:13" ht="43.5" customHeight="1">
      <c r="A1" s="1"/>
      <c r="C1" s="2" t="str">
        <f>"Les échanges d'électricité ("&amp;A6&amp;"-"&amp;A31&amp;")"</f>
        <v>Les échanges d'électricité (1986-2011)</v>
      </c>
      <c r="D1" s="3"/>
      <c r="M1" s="1"/>
    </row>
    <row r="2" ht="12.75">
      <c r="H2" s="1"/>
    </row>
    <row r="3" spans="1:11" ht="12.75">
      <c r="A3" s="5" t="s">
        <v>0</v>
      </c>
      <c r="B3" s="5"/>
      <c r="C3" s="6"/>
      <c r="D3" s="5"/>
      <c r="E3" s="5"/>
      <c r="F3" s="5"/>
      <c r="G3" s="5"/>
      <c r="H3" s="5"/>
      <c r="I3" s="5"/>
      <c r="J3" s="5"/>
      <c r="K3" s="7"/>
    </row>
    <row r="4" spans="1:12" ht="12.75">
      <c r="A4" s="8"/>
      <c r="B4" s="9"/>
      <c r="C4" s="10"/>
      <c r="D4" s="9"/>
      <c r="E4" s="9"/>
      <c r="F4" s="11" t="s">
        <v>1</v>
      </c>
      <c r="H4" s="9"/>
      <c r="I4" s="9"/>
      <c r="J4" s="11" t="s">
        <v>2</v>
      </c>
      <c r="L4" s="23" t="s">
        <v>12</v>
      </c>
    </row>
    <row r="5" spans="1:12" ht="15">
      <c r="A5" s="12" t="s">
        <v>3</v>
      </c>
      <c r="B5" s="13" t="s">
        <v>4</v>
      </c>
      <c r="C5" s="14"/>
      <c r="D5" s="13" t="s">
        <v>5</v>
      </c>
      <c r="E5" s="13"/>
      <c r="F5" s="13" t="s">
        <v>6</v>
      </c>
      <c r="H5" s="13" t="s">
        <v>7</v>
      </c>
      <c r="I5" s="13"/>
      <c r="J5" s="13" t="s">
        <v>8</v>
      </c>
      <c r="L5" s="8"/>
    </row>
    <row r="6" spans="1:13" ht="12.75">
      <c r="A6" s="14">
        <v>1986</v>
      </c>
      <c r="B6" s="21">
        <v>34.8</v>
      </c>
      <c r="C6" s="22" t="s">
        <v>9</v>
      </c>
      <c r="D6" s="21">
        <v>30.799999999999272</v>
      </c>
      <c r="E6" s="21" t="s">
        <v>9</v>
      </c>
      <c r="F6" s="21">
        <v>30696</v>
      </c>
      <c r="G6" s="21" t="s">
        <v>9</v>
      </c>
      <c r="H6" s="21">
        <v>12674.1</v>
      </c>
      <c r="I6" s="21" t="s">
        <v>9</v>
      </c>
      <c r="J6" s="21">
        <v>14387.4</v>
      </c>
      <c r="L6" s="24">
        <f>J6+H6-B6-D6</f>
        <v>26995.9</v>
      </c>
      <c r="M6" s="25">
        <f>L6-F6</f>
        <v>-3700.0999999999985</v>
      </c>
    </row>
    <row r="7" spans="1:13" ht="12.75">
      <c r="A7" s="14">
        <v>1987</v>
      </c>
      <c r="B7" s="21">
        <v>0</v>
      </c>
      <c r="C7" s="22" t="s">
        <v>9</v>
      </c>
      <c r="D7" s="21">
        <v>90.20000000000073</v>
      </c>
      <c r="E7" s="21" t="s">
        <v>9</v>
      </c>
      <c r="F7" s="21">
        <v>30392</v>
      </c>
      <c r="G7" s="21" t="s">
        <v>9</v>
      </c>
      <c r="H7" s="21">
        <v>16400.9</v>
      </c>
      <c r="I7" s="21" t="s">
        <v>9</v>
      </c>
      <c r="J7" s="21">
        <v>12488</v>
      </c>
      <c r="L7" s="24">
        <f aca="true" t="shared" si="0" ref="L7:L31">J7+H7-B7-D7</f>
        <v>28798.7</v>
      </c>
      <c r="M7" s="25">
        <f aca="true" t="shared" si="1" ref="M7:M31">L7-F7</f>
        <v>-1593.2999999999993</v>
      </c>
    </row>
    <row r="8" spans="1:13" ht="12.75">
      <c r="A8" s="14">
        <v>1988</v>
      </c>
      <c r="B8" s="21">
        <v>86.2</v>
      </c>
      <c r="C8" s="22" t="s">
        <v>9</v>
      </c>
      <c r="D8" s="21">
        <v>631.5</v>
      </c>
      <c r="E8" s="21" t="s">
        <v>9</v>
      </c>
      <c r="F8" s="21">
        <v>30727</v>
      </c>
      <c r="G8" s="21" t="s">
        <v>9</v>
      </c>
      <c r="H8" s="21">
        <v>11862.6</v>
      </c>
      <c r="I8" s="21" t="s">
        <v>9</v>
      </c>
      <c r="J8" s="21">
        <v>5258</v>
      </c>
      <c r="L8" s="24">
        <f t="shared" si="0"/>
        <v>16402.899999999998</v>
      </c>
      <c r="M8" s="25">
        <f t="shared" si="1"/>
        <v>-14324.100000000002</v>
      </c>
    </row>
    <row r="9" spans="1:13" ht="12.75">
      <c r="A9" s="14">
        <v>1989</v>
      </c>
      <c r="B9" s="21">
        <v>1186.5</v>
      </c>
      <c r="C9" s="22" t="s">
        <v>9</v>
      </c>
      <c r="D9" s="21">
        <v>2110</v>
      </c>
      <c r="E9" s="21" t="s">
        <v>9</v>
      </c>
      <c r="F9" s="21">
        <v>24371</v>
      </c>
      <c r="G9" s="21" t="s">
        <v>9</v>
      </c>
      <c r="H9" s="21">
        <v>5626.9</v>
      </c>
      <c r="I9" s="21" t="s">
        <v>9</v>
      </c>
      <c r="J9" s="21">
        <v>4059</v>
      </c>
      <c r="L9" s="24">
        <f t="shared" si="0"/>
        <v>6389.4</v>
      </c>
      <c r="M9" s="25">
        <f t="shared" si="1"/>
        <v>-17981.6</v>
      </c>
    </row>
    <row r="10" spans="1:13" ht="12.75">
      <c r="A10" s="14">
        <v>1990</v>
      </c>
      <c r="B10" s="21">
        <v>1188.4</v>
      </c>
      <c r="C10" s="22" t="s">
        <v>9</v>
      </c>
      <c r="D10" s="21">
        <v>1554.7</v>
      </c>
      <c r="E10" s="21" t="s">
        <v>9</v>
      </c>
      <c r="F10" s="21">
        <v>26163</v>
      </c>
      <c r="G10" s="21" t="s">
        <v>9</v>
      </c>
      <c r="H10" s="21">
        <v>3403.2</v>
      </c>
      <c r="I10" s="21" t="s">
        <v>9</v>
      </c>
      <c r="J10" s="21">
        <v>3709.971</v>
      </c>
      <c r="K10" s="15">
        <f>VLOOKUP(A10,Plage_ÉchangesÉlectricité,11)</f>
      </c>
      <c r="L10" s="24">
        <f t="shared" si="0"/>
        <v>4370.071000000001</v>
      </c>
      <c r="M10" s="25">
        <f t="shared" si="1"/>
        <v>-21792.929</v>
      </c>
    </row>
    <row r="11" spans="1:13" ht="12.75">
      <c r="A11" s="14">
        <v>1991</v>
      </c>
      <c r="B11" s="21">
        <v>730.3</v>
      </c>
      <c r="C11" s="22" t="s">
        <v>9</v>
      </c>
      <c r="D11" s="21">
        <v>1506.95</v>
      </c>
      <c r="E11" s="21" t="s">
        <v>9</v>
      </c>
      <c r="F11" s="21">
        <v>26367</v>
      </c>
      <c r="G11" s="21" t="s">
        <v>9</v>
      </c>
      <c r="H11" s="21">
        <v>5957.3</v>
      </c>
      <c r="I11" s="21" t="s">
        <v>9</v>
      </c>
      <c r="J11" s="21">
        <v>4108.94</v>
      </c>
      <c r="K11" s="15">
        <f>VLOOKUP(A11,Plage_ÉchangesÉlectricité,11)</f>
      </c>
      <c r="L11" s="24">
        <f t="shared" si="0"/>
        <v>7828.990000000001</v>
      </c>
      <c r="M11" s="25">
        <f t="shared" si="1"/>
        <v>-18538.01</v>
      </c>
    </row>
    <row r="12" spans="1:13" ht="12.75">
      <c r="A12" s="14">
        <v>1992</v>
      </c>
      <c r="B12" s="21">
        <v>1387.7</v>
      </c>
      <c r="C12" s="22" t="s">
        <v>9</v>
      </c>
      <c r="D12" s="21">
        <v>2747.24</v>
      </c>
      <c r="E12" s="21" t="s">
        <v>9</v>
      </c>
      <c r="F12" s="21">
        <v>25985</v>
      </c>
      <c r="G12" s="21" t="s">
        <v>9</v>
      </c>
      <c r="H12" s="21">
        <v>8856.2</v>
      </c>
      <c r="I12" s="21" t="s">
        <v>9</v>
      </c>
      <c r="J12" s="21">
        <v>3752.149</v>
      </c>
      <c r="K12" s="15">
        <f>VLOOKUP(A12,Plage_ÉchangesÉlectricité,11)</f>
      </c>
      <c r="L12" s="24">
        <f t="shared" si="0"/>
        <v>8473.409</v>
      </c>
      <c r="M12" s="25">
        <f t="shared" si="1"/>
        <v>-17511.591</v>
      </c>
    </row>
    <row r="13" spans="1:13" ht="12.75">
      <c r="A13" s="14">
        <v>1993</v>
      </c>
      <c r="B13" s="21">
        <v>684.2</v>
      </c>
      <c r="C13" s="22" t="s">
        <v>9</v>
      </c>
      <c r="D13" s="21">
        <v>249.8100000000013</v>
      </c>
      <c r="E13" s="21" t="s">
        <v>9</v>
      </c>
      <c r="F13" s="21">
        <v>29942</v>
      </c>
      <c r="G13" s="21" t="s">
        <v>9</v>
      </c>
      <c r="H13" s="21">
        <v>13008.6</v>
      </c>
      <c r="I13" s="21" t="s">
        <v>9</v>
      </c>
      <c r="J13" s="21">
        <v>2132.359</v>
      </c>
      <c r="K13" s="15">
        <f aca="true" t="shared" si="2" ref="K13:K30">IF(ISBLANK(VLOOKUP(A13,Plage_ÉchangesÉlectricité,11)),"",VLOOKUP(A13,Plage_ÉchangesÉlectricité,11))</f>
      </c>
      <c r="L13" s="24">
        <f t="shared" si="0"/>
        <v>14206.948999999999</v>
      </c>
      <c r="M13" s="25">
        <f t="shared" si="1"/>
        <v>-15735.051000000001</v>
      </c>
    </row>
    <row r="14" spans="1:13" ht="12.75">
      <c r="A14" s="14">
        <v>1994</v>
      </c>
      <c r="B14" s="21">
        <v>27.9</v>
      </c>
      <c r="C14" s="22" t="s">
        <v>9</v>
      </c>
      <c r="D14" s="21">
        <v>1130.56</v>
      </c>
      <c r="E14" s="21" t="s">
        <v>9</v>
      </c>
      <c r="F14" s="21">
        <v>27446</v>
      </c>
      <c r="G14" s="21" t="s">
        <v>9</v>
      </c>
      <c r="H14" s="21">
        <v>17336.9</v>
      </c>
      <c r="I14" s="21" t="s">
        <v>9</v>
      </c>
      <c r="J14" s="21">
        <v>3082.192</v>
      </c>
      <c r="K14" s="15">
        <f t="shared" si="2"/>
      </c>
      <c r="L14" s="24">
        <f t="shared" si="0"/>
        <v>19260.631999999998</v>
      </c>
      <c r="M14" s="25">
        <f t="shared" si="1"/>
        <v>-8185.368000000002</v>
      </c>
    </row>
    <row r="15" spans="1:13" ht="12.75">
      <c r="A15" s="14">
        <v>1995</v>
      </c>
      <c r="B15" s="21">
        <v>838.2</v>
      </c>
      <c r="C15" s="22" t="s">
        <v>9</v>
      </c>
      <c r="D15" s="21">
        <v>783.2799999999988</v>
      </c>
      <c r="E15" s="21" t="s">
        <v>9</v>
      </c>
      <c r="F15" s="21">
        <v>26721</v>
      </c>
      <c r="G15" s="21" t="s">
        <v>9</v>
      </c>
      <c r="H15" s="21">
        <v>16873.8</v>
      </c>
      <c r="I15" s="21" t="s">
        <v>9</v>
      </c>
      <c r="J15" s="21">
        <v>7698.436</v>
      </c>
      <c r="K15" s="15">
        <f t="shared" si="2"/>
      </c>
      <c r="L15" s="24">
        <f t="shared" si="0"/>
        <v>22950.755999999998</v>
      </c>
      <c r="M15" s="25">
        <f t="shared" si="1"/>
        <v>-3770.2440000000024</v>
      </c>
    </row>
    <row r="16" spans="1:13" ht="12.75">
      <c r="A16" s="14">
        <v>1996</v>
      </c>
      <c r="B16" s="21">
        <v>545.6</v>
      </c>
      <c r="C16" s="22" t="s">
        <v>9</v>
      </c>
      <c r="D16" s="21">
        <v>1306.08</v>
      </c>
      <c r="E16" s="21" t="s">
        <v>9</v>
      </c>
      <c r="F16" s="21">
        <v>25779</v>
      </c>
      <c r="G16" s="21" t="s">
        <v>9</v>
      </c>
      <c r="H16" s="21">
        <v>15250.4</v>
      </c>
      <c r="I16" s="21" t="s">
        <v>9</v>
      </c>
      <c r="J16" s="21">
        <v>4370.062</v>
      </c>
      <c r="K16" s="15">
        <f t="shared" si="2"/>
      </c>
      <c r="L16" s="24">
        <f t="shared" si="0"/>
        <v>17768.782</v>
      </c>
      <c r="M16" s="25">
        <f t="shared" si="1"/>
        <v>-8010.218000000001</v>
      </c>
    </row>
    <row r="17" spans="1:13" ht="12.75">
      <c r="A17" s="14">
        <v>1997</v>
      </c>
      <c r="B17" s="21">
        <v>902.5</v>
      </c>
      <c r="C17" s="22" t="s">
        <v>9</v>
      </c>
      <c r="D17" s="21">
        <v>1416.19</v>
      </c>
      <c r="E17" s="21" t="s">
        <v>9</v>
      </c>
      <c r="F17" s="21">
        <v>30333</v>
      </c>
      <c r="G17" s="21" t="s">
        <v>9</v>
      </c>
      <c r="H17" s="21">
        <v>11844.7</v>
      </c>
      <c r="I17" s="21" t="s">
        <v>9</v>
      </c>
      <c r="J17" s="21">
        <v>4571.207</v>
      </c>
      <c r="K17" s="15">
        <f t="shared" si="2"/>
      </c>
      <c r="L17" s="24">
        <f t="shared" si="0"/>
        <v>14097.216999999999</v>
      </c>
      <c r="M17" s="25">
        <f t="shared" si="1"/>
        <v>-16235.783000000001</v>
      </c>
    </row>
    <row r="18" spans="1:13" ht="12.75">
      <c r="A18" s="14">
        <v>1998</v>
      </c>
      <c r="B18" s="21">
        <v>2211.8</v>
      </c>
      <c r="C18" s="22" t="s">
        <v>9</v>
      </c>
      <c r="D18" s="21">
        <v>1965.92</v>
      </c>
      <c r="E18" s="21" t="s">
        <v>9</v>
      </c>
      <c r="F18" s="21">
        <v>34166</v>
      </c>
      <c r="G18" s="21" t="s">
        <v>9</v>
      </c>
      <c r="H18" s="21">
        <v>13058.1</v>
      </c>
      <c r="I18" s="21" t="s">
        <v>9</v>
      </c>
      <c r="J18" s="21">
        <v>4108.895</v>
      </c>
      <c r="K18" s="15">
        <f t="shared" si="2"/>
      </c>
      <c r="L18" s="24">
        <f t="shared" si="0"/>
        <v>12989.275000000003</v>
      </c>
      <c r="M18" s="25">
        <f t="shared" si="1"/>
        <v>-21176.725</v>
      </c>
    </row>
    <row r="19" spans="1:13" ht="12.75">
      <c r="A19" s="14">
        <v>1999</v>
      </c>
      <c r="B19" s="21">
        <v>2613.1</v>
      </c>
      <c r="C19" s="22" t="s">
        <v>9</v>
      </c>
      <c r="D19" s="21">
        <v>3836.43</v>
      </c>
      <c r="E19" s="21" t="s">
        <v>9</v>
      </c>
      <c r="F19" s="21">
        <v>31438</v>
      </c>
      <c r="G19" s="21" t="s">
        <v>9</v>
      </c>
      <c r="H19" s="21">
        <v>15948.8</v>
      </c>
      <c r="I19" s="21" t="s">
        <v>9</v>
      </c>
      <c r="J19" s="21">
        <v>7725.703</v>
      </c>
      <c r="K19" s="15">
        <f t="shared" si="2"/>
      </c>
      <c r="L19" s="24">
        <f t="shared" si="0"/>
        <v>17224.973</v>
      </c>
      <c r="M19" s="25">
        <f t="shared" si="1"/>
        <v>-14213.026999999998</v>
      </c>
    </row>
    <row r="20" spans="1:13" ht="12.75">
      <c r="A20" s="14">
        <v>2000</v>
      </c>
      <c r="B20" s="21">
        <v>3991.7</v>
      </c>
      <c r="C20" s="22" t="s">
        <v>9</v>
      </c>
      <c r="D20" s="21">
        <v>1703.985</v>
      </c>
      <c r="E20" s="21" t="s">
        <v>9</v>
      </c>
      <c r="F20" s="21">
        <v>31793</v>
      </c>
      <c r="G20" s="21" t="s">
        <v>9</v>
      </c>
      <c r="H20" s="21">
        <v>20703.3</v>
      </c>
      <c r="I20" s="21" t="s">
        <v>9</v>
      </c>
      <c r="J20" s="21">
        <v>4723.301</v>
      </c>
      <c r="K20" s="15">
        <f t="shared" si="2"/>
      </c>
      <c r="L20" s="24">
        <f t="shared" si="0"/>
        <v>19730.915999999997</v>
      </c>
      <c r="M20" s="25">
        <f t="shared" si="1"/>
        <v>-12062.084000000003</v>
      </c>
    </row>
    <row r="21" spans="1:13" ht="12.75">
      <c r="A21" s="14">
        <v>2001</v>
      </c>
      <c r="B21" s="21">
        <v>3470.6</v>
      </c>
      <c r="C21" s="22" t="s">
        <v>9</v>
      </c>
      <c r="D21" s="21">
        <v>2245.76</v>
      </c>
      <c r="E21" s="21" t="s">
        <v>9</v>
      </c>
      <c r="F21" s="21">
        <v>29719</v>
      </c>
      <c r="G21" s="21" t="s">
        <v>9</v>
      </c>
      <c r="H21" s="21">
        <v>14923.5</v>
      </c>
      <c r="I21" s="21" t="s">
        <v>9</v>
      </c>
      <c r="J21" s="21">
        <v>2158.412</v>
      </c>
      <c r="K21" s="15">
        <f t="shared" si="2"/>
      </c>
      <c r="L21" s="24">
        <f t="shared" si="0"/>
        <v>11365.552</v>
      </c>
      <c r="M21" s="25">
        <f t="shared" si="1"/>
        <v>-18353.448</v>
      </c>
    </row>
    <row r="22" spans="1:13" ht="12.75">
      <c r="A22" s="14">
        <v>2002</v>
      </c>
      <c r="B22" s="21">
        <v>2545.7</v>
      </c>
      <c r="C22" s="22" t="s">
        <v>9</v>
      </c>
      <c r="D22" s="21">
        <v>2774.481810000001</v>
      </c>
      <c r="E22" s="21" t="s">
        <v>9</v>
      </c>
      <c r="F22" s="21">
        <v>32291.13219</v>
      </c>
      <c r="G22" s="21" t="s">
        <v>9</v>
      </c>
      <c r="H22" s="21">
        <v>14837.5</v>
      </c>
      <c r="I22" s="21" t="s">
        <v>9</v>
      </c>
      <c r="J22" s="21">
        <v>4809.716</v>
      </c>
      <c r="K22" s="15">
        <f t="shared" si="2"/>
      </c>
      <c r="L22" s="24">
        <f t="shared" si="0"/>
        <v>14327.034189999998</v>
      </c>
      <c r="M22" s="25">
        <f t="shared" si="1"/>
        <v>-17964.098</v>
      </c>
    </row>
    <row r="23" spans="1:13" ht="12.75">
      <c r="A23" s="14">
        <v>2003</v>
      </c>
      <c r="B23" s="21">
        <v>3925</v>
      </c>
      <c r="C23" s="22" t="s">
        <v>9</v>
      </c>
      <c r="D23" s="21">
        <v>4498.337780000002</v>
      </c>
      <c r="E23" s="21" t="s">
        <v>9</v>
      </c>
      <c r="F23" s="21">
        <v>30113.34222</v>
      </c>
      <c r="G23" s="21" t="s">
        <v>9</v>
      </c>
      <c r="H23" s="21">
        <v>10037.8</v>
      </c>
      <c r="I23" s="21" t="s">
        <v>9</v>
      </c>
      <c r="J23" s="21">
        <v>2911.468</v>
      </c>
      <c r="K23" s="15">
        <f t="shared" si="2"/>
      </c>
      <c r="L23" s="24">
        <f t="shared" si="0"/>
        <v>4525.930219999998</v>
      </c>
      <c r="M23" s="25">
        <f t="shared" si="1"/>
        <v>-25587.412</v>
      </c>
    </row>
    <row r="24" spans="1:14" ht="12.75">
      <c r="A24" s="14">
        <v>2004</v>
      </c>
      <c r="B24" s="21">
        <v>3459.8</v>
      </c>
      <c r="C24" s="22" t="s">
        <v>9</v>
      </c>
      <c r="D24" s="21">
        <v>7500.486000000001</v>
      </c>
      <c r="E24" s="21" t="s">
        <v>9</v>
      </c>
      <c r="F24" s="21">
        <v>29817.598</v>
      </c>
      <c r="G24" s="21" t="s">
        <v>9</v>
      </c>
      <c r="H24" s="21">
        <v>9478</v>
      </c>
      <c r="I24" s="21" t="s">
        <v>9</v>
      </c>
      <c r="J24" s="21">
        <v>2880.254</v>
      </c>
      <c r="K24" s="15">
        <f t="shared" si="2"/>
      </c>
      <c r="L24" s="24">
        <f t="shared" si="0"/>
        <v>1397.9680000000008</v>
      </c>
      <c r="M24" s="25">
        <f t="shared" si="1"/>
        <v>-28419.63</v>
      </c>
      <c r="N24" s="16"/>
    </row>
    <row r="25" spans="1:14" ht="12.75">
      <c r="A25" s="14">
        <v>2005</v>
      </c>
      <c r="B25" s="21">
        <v>3271.9</v>
      </c>
      <c r="C25" s="22" t="s">
        <v>9</v>
      </c>
      <c r="D25" s="21">
        <v>6582.373</v>
      </c>
      <c r="E25" s="21" t="s">
        <v>9</v>
      </c>
      <c r="F25" s="21">
        <v>30204.691</v>
      </c>
      <c r="G25" s="21" t="s">
        <v>9</v>
      </c>
      <c r="H25" s="21">
        <v>10565.1</v>
      </c>
      <c r="I25" s="21" t="s">
        <v>9</v>
      </c>
      <c r="J25" s="21">
        <v>2880.763</v>
      </c>
      <c r="K25" s="15">
        <f t="shared" si="2"/>
      </c>
      <c r="L25" s="24">
        <f t="shared" si="0"/>
        <v>3591.590000000002</v>
      </c>
      <c r="M25" s="25">
        <f t="shared" si="1"/>
        <v>-26613.100999999995</v>
      </c>
      <c r="N25" s="16"/>
    </row>
    <row r="26" spans="1:14" ht="12.75">
      <c r="A26" s="14">
        <v>2006</v>
      </c>
      <c r="B26" s="21">
        <v>2534.1</v>
      </c>
      <c r="C26" s="22" t="s">
        <v>9</v>
      </c>
      <c r="D26" s="21">
        <v>5955.02</v>
      </c>
      <c r="E26" s="21" t="s">
        <v>9</v>
      </c>
      <c r="F26" s="21">
        <v>31347.557</v>
      </c>
      <c r="G26" s="21" t="s">
        <v>9</v>
      </c>
      <c r="H26" s="21">
        <v>11712</v>
      </c>
      <c r="I26" s="21" t="s">
        <v>9</v>
      </c>
      <c r="J26" s="21">
        <v>3116.044</v>
      </c>
      <c r="K26" s="15">
        <f t="shared" si="2"/>
      </c>
      <c r="L26" s="24">
        <f t="shared" si="0"/>
        <v>6338.923999999999</v>
      </c>
      <c r="M26" s="25">
        <f t="shared" si="1"/>
        <v>-25008.633</v>
      </c>
      <c r="N26" s="16"/>
    </row>
    <row r="27" spans="1:14" ht="12.75">
      <c r="A27" s="14">
        <v>2007</v>
      </c>
      <c r="B27" s="21">
        <v>3355.8</v>
      </c>
      <c r="C27" s="22" t="s">
        <v>9</v>
      </c>
      <c r="D27" s="21">
        <v>4844.0740000000005</v>
      </c>
      <c r="E27" s="21" t="s">
        <v>9</v>
      </c>
      <c r="F27" s="21">
        <v>30094.847</v>
      </c>
      <c r="G27" s="21" t="s">
        <v>9</v>
      </c>
      <c r="H27" s="21">
        <v>15712</v>
      </c>
      <c r="I27" s="21" t="s">
        <v>9</v>
      </c>
      <c r="J27" s="21">
        <v>4045.684</v>
      </c>
      <c r="K27" s="15">
        <f t="shared" si="2"/>
      </c>
      <c r="L27" s="24">
        <f t="shared" si="0"/>
        <v>11557.810000000001</v>
      </c>
      <c r="M27" s="25">
        <f t="shared" si="1"/>
        <v>-18537.037</v>
      </c>
      <c r="N27" s="16"/>
    </row>
    <row r="28" spans="1:14" ht="12.75">
      <c r="A28" s="14">
        <v>2008</v>
      </c>
      <c r="B28" s="21">
        <v>1358.5</v>
      </c>
      <c r="C28" s="22" t="s">
        <v>9</v>
      </c>
      <c r="D28" s="21">
        <v>6158.804999999997</v>
      </c>
      <c r="E28" s="21" t="s">
        <v>9</v>
      </c>
      <c r="F28" s="21">
        <v>31430.607</v>
      </c>
      <c r="G28" s="21" t="s">
        <v>9</v>
      </c>
      <c r="H28" s="21">
        <v>17468.5</v>
      </c>
      <c r="I28" s="21" t="s">
        <v>9</v>
      </c>
      <c r="J28" s="21">
        <v>6975.401</v>
      </c>
      <c r="K28" s="15">
        <f t="shared" si="2"/>
      </c>
      <c r="L28" s="24">
        <f t="shared" si="0"/>
        <v>16926.596</v>
      </c>
      <c r="M28" s="25">
        <f t="shared" si="1"/>
        <v>-14504.010999999999</v>
      </c>
      <c r="N28" s="16"/>
    </row>
    <row r="29" spans="1:14" ht="12.75">
      <c r="A29" s="14">
        <v>2009</v>
      </c>
      <c r="B29" s="21">
        <v>1056.8</v>
      </c>
      <c r="C29" s="22" t="s">
        <v>9</v>
      </c>
      <c r="D29" s="21">
        <v>1929.58</v>
      </c>
      <c r="E29" s="21" t="s">
        <v>9</v>
      </c>
      <c r="F29" s="21">
        <v>27432.395</v>
      </c>
      <c r="G29" s="21" t="s">
        <v>9</v>
      </c>
      <c r="H29" s="21">
        <v>18637.2</v>
      </c>
      <c r="I29" s="21" t="s">
        <v>9</v>
      </c>
      <c r="J29" s="21">
        <v>7248.718</v>
      </c>
      <c r="K29" s="15">
        <f t="shared" si="2"/>
      </c>
      <c r="L29" s="24">
        <f t="shared" si="0"/>
        <v>22899.538</v>
      </c>
      <c r="M29" s="25">
        <f t="shared" si="1"/>
        <v>-4532.857</v>
      </c>
      <c r="N29" s="16"/>
    </row>
    <row r="30" spans="1:15" ht="12.75">
      <c r="A30" s="14">
        <v>2010</v>
      </c>
      <c r="B30" s="21">
        <v>2501.8</v>
      </c>
      <c r="C30" s="22" t="s">
        <v>9</v>
      </c>
      <c r="D30" s="21">
        <v>6230.928</v>
      </c>
      <c r="E30" s="21" t="s">
        <v>9</v>
      </c>
      <c r="F30" s="21">
        <v>30401.03</v>
      </c>
      <c r="G30" s="21" t="s">
        <v>9</v>
      </c>
      <c r="H30" s="21">
        <v>17006.3</v>
      </c>
      <c r="I30" s="21" t="s">
        <v>9</v>
      </c>
      <c r="J30" s="21">
        <v>6004.083</v>
      </c>
      <c r="K30" s="15">
        <f t="shared" si="2"/>
      </c>
      <c r="L30" s="24">
        <f t="shared" si="0"/>
        <v>14277.654999999999</v>
      </c>
      <c r="M30" s="25">
        <f t="shared" si="1"/>
        <v>-16123.375</v>
      </c>
      <c r="N30" s="16"/>
      <c r="O30" s="17"/>
    </row>
    <row r="31" spans="1:15" ht="12.75">
      <c r="A31" s="14">
        <v>2011</v>
      </c>
      <c r="B31" s="21">
        <v>443.4</v>
      </c>
      <c r="C31" s="22" t="s">
        <v>9</v>
      </c>
      <c r="D31" s="21">
        <v>4558.207000000002</v>
      </c>
      <c r="E31" s="21" t="s">
        <v>9</v>
      </c>
      <c r="F31" s="21">
        <v>30208.259</v>
      </c>
      <c r="G31" s="21" t="s">
        <v>9</v>
      </c>
      <c r="H31" s="21">
        <v>19879.2</v>
      </c>
      <c r="I31" s="21" t="s">
        <v>9</v>
      </c>
      <c r="J31" s="21">
        <v>6045.757</v>
      </c>
      <c r="K31" s="15"/>
      <c r="L31" s="24">
        <f t="shared" si="0"/>
        <v>20923.35</v>
      </c>
      <c r="M31" s="25">
        <f t="shared" si="1"/>
        <v>-9284.909</v>
      </c>
      <c r="N31" s="16"/>
      <c r="O31" s="17"/>
    </row>
    <row r="32" spans="2:13" ht="12.75">
      <c r="B32" s="8"/>
      <c r="D32" s="8"/>
      <c r="E32" s="8"/>
      <c r="F32" s="8"/>
      <c r="G32" s="8"/>
      <c r="H32" s="8"/>
      <c r="I32" s="8"/>
      <c r="J32" s="8"/>
      <c r="L32" s="18"/>
      <c r="M32" s="19"/>
    </row>
    <row r="33" spans="1:12" ht="12.75">
      <c r="A33" s="8" t="s">
        <v>10</v>
      </c>
      <c r="B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 t="s">
        <v>11</v>
      </c>
      <c r="B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D35" s="20"/>
      <c r="E35" s="8"/>
      <c r="F35" s="8"/>
      <c r="G35" s="8"/>
      <c r="H35" s="8"/>
      <c r="I35" s="8"/>
      <c r="J35" s="8"/>
      <c r="K35" s="8"/>
      <c r="L35" s="8"/>
    </row>
    <row r="36" spans="4:12" ht="12.75">
      <c r="D36" s="20"/>
      <c r="K36" s="8"/>
      <c r="L36" s="8"/>
    </row>
    <row r="37" spans="4:6" ht="12.75">
      <c r="D37" s="20"/>
      <c r="F37" s="20"/>
    </row>
    <row r="38" ht="12.75">
      <c r="D38" s="20"/>
    </row>
    <row r="39" ht="12.75">
      <c r="D39" s="20"/>
    </row>
  </sheetData>
  <sheetProtection/>
  <printOptions/>
  <pageMargins left="0" right="0" top="0.984251968503937" bottom="0" header="0.5118110236220472" footer="0.5118110236220472"/>
  <pageSetup fitToHeight="1" fitToWidth="1" horizontalDpi="600" verticalDpi="600" orientation="portrait" scale="9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cisis1</dc:creator>
  <cp:keywords/>
  <dc:description/>
  <cp:lastModifiedBy>Rousse, Daniel</cp:lastModifiedBy>
  <dcterms:created xsi:type="dcterms:W3CDTF">2014-05-05T20:00:26Z</dcterms:created>
  <dcterms:modified xsi:type="dcterms:W3CDTF">2019-01-16T03:23:03Z</dcterms:modified>
  <cp:category/>
  <cp:version/>
  <cp:contentType/>
  <cp:contentStatus/>
</cp:coreProperties>
</file>