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 disque\02_Enseignement ETS\00_ENR810\02_Notions fondamentales 2019-10-30\2.2_Énergie\04-EvFormatives (exercices)\Old\"/>
    </mc:Choice>
  </mc:AlternateContent>
  <bookViews>
    <workbookView xWindow="0" yWindow="0" windowWidth="20490" windowHeight="715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B28" i="1" l="1"/>
  <c r="B18" i="1"/>
  <c r="B19" i="1" s="1"/>
  <c r="B21" i="1" s="1"/>
  <c r="B5" i="1"/>
  <c r="B6" i="1" l="1"/>
  <c r="B8" i="1" s="1"/>
</calcChain>
</file>

<file path=xl/sharedStrings.xml><?xml version="1.0" encoding="utf-8"?>
<sst xmlns="http://schemas.openxmlformats.org/spreadsheetml/2006/main" count="37" uniqueCount="29">
  <si>
    <t>Densité d'énergie du pétrole</t>
  </si>
  <si>
    <t>TJ/Mtoe</t>
  </si>
  <si>
    <t>Conversion b/TJ</t>
  </si>
  <si>
    <t>b/TJ</t>
  </si>
  <si>
    <t>Conversion b/Mtoe</t>
  </si>
  <si>
    <t>Conversion TJ/Mtoe</t>
  </si>
  <si>
    <t>b/Mtoe</t>
  </si>
  <si>
    <t>Multiplication</t>
  </si>
  <si>
    <t>Conversion b/toe</t>
  </si>
  <si>
    <t>b/toe</t>
  </si>
  <si>
    <t>Division par 1 000 000</t>
  </si>
  <si>
    <t>Conversion b/m3</t>
  </si>
  <si>
    <t>b/m3</t>
  </si>
  <si>
    <t>OnLIne Conversion</t>
  </si>
  <si>
    <t>kg/l ou toe/m3</t>
  </si>
  <si>
    <t>MJ/kg</t>
  </si>
  <si>
    <t>IEA</t>
  </si>
  <si>
    <t>Quel est le rapport de densité d'énergie entre la meilleure batterie et l'essence?</t>
  </si>
  <si>
    <t>Essence</t>
  </si>
  <si>
    <t>MJ/toe</t>
  </si>
  <si>
    <t>MJ/MWh</t>
  </si>
  <si>
    <t>MWh/kg</t>
  </si>
  <si>
    <t>Wh/kg</t>
  </si>
  <si>
    <t>Batterie Li-Métal-Polymère</t>
  </si>
  <si>
    <t>Rapport</t>
  </si>
  <si>
    <t>Batterie au pb</t>
  </si>
  <si>
    <t>Poids de la batterie requis</t>
  </si>
  <si>
    <t>Combien pèse (en kg) une batterie ordinaire au plomb qui peut fournir ...?</t>
  </si>
  <si>
    <t>D'autres solutions existent telle que prendre directement la convenrion proposée par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</si>
</sst>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0" fillId="0" borderId="0" xfId="0" applyNumberFormat="1"/>
    <xf numFmtId="0" fontId="2" fillId="0" borderId="0" xfId="0" applyNumberFormat="1" applyFont="1"/>
    <xf numFmtId="0" fontId="1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Normal="100" workbookViewId="0"/>
  </sheetViews>
  <sheetFormatPr baseColWidth="10" defaultRowHeight="15" x14ac:dyDescent="0.25"/>
  <cols>
    <col min="1" max="1" width="28.5703125" customWidth="1"/>
    <col min="2" max="2" width="11.42578125" style="2"/>
    <col min="3" max="3" width="9.85546875" customWidth="1"/>
    <col min="6" max="6" width="28.28515625" customWidth="1"/>
  </cols>
  <sheetData>
    <row r="1" spans="1:4" x14ac:dyDescent="0.25">
      <c r="A1" t="s">
        <v>0</v>
      </c>
    </row>
    <row r="2" spans="1:4" x14ac:dyDescent="0.25">
      <c r="A2" t="s">
        <v>5</v>
      </c>
    </row>
    <row r="3" spans="1:4" x14ac:dyDescent="0.25">
      <c r="A3" t="s">
        <v>2</v>
      </c>
      <c r="B3" s="3">
        <v>41868</v>
      </c>
      <c r="C3" t="s">
        <v>1</v>
      </c>
      <c r="D3" t="s">
        <v>16</v>
      </c>
    </row>
    <row r="4" spans="1:4" x14ac:dyDescent="0.25">
      <c r="A4" t="s">
        <v>4</v>
      </c>
      <c r="B4" s="3">
        <v>165</v>
      </c>
      <c r="C4" t="s">
        <v>3</v>
      </c>
      <c r="D4" t="s">
        <v>13</v>
      </c>
    </row>
    <row r="5" spans="1:4" x14ac:dyDescent="0.25">
      <c r="A5" t="s">
        <v>8</v>
      </c>
      <c r="B5" s="3">
        <f>B3*B4</f>
        <v>6908220</v>
      </c>
      <c r="C5" t="s">
        <v>6</v>
      </c>
      <c r="D5" t="s">
        <v>7</v>
      </c>
    </row>
    <row r="6" spans="1:4" x14ac:dyDescent="0.25">
      <c r="A6" t="s">
        <v>11</v>
      </c>
      <c r="B6" s="4">
        <f>B5/1000000</f>
        <v>6.90822</v>
      </c>
      <c r="C6" t="s">
        <v>9</v>
      </c>
      <c r="D6" t="s">
        <v>10</v>
      </c>
    </row>
    <row r="7" spans="1:4" x14ac:dyDescent="0.25">
      <c r="A7" t="s">
        <v>14</v>
      </c>
      <c r="B7" s="3">
        <v>6.2919999999999998</v>
      </c>
      <c r="C7" t="s">
        <v>12</v>
      </c>
      <c r="D7" t="s">
        <v>13</v>
      </c>
    </row>
    <row r="8" spans="1:4" x14ac:dyDescent="0.25">
      <c r="B8" s="2">
        <f>B7/B6</f>
        <v>0.91079901913951777</v>
      </c>
      <c r="D8" s="1"/>
    </row>
    <row r="9" spans="1:4" x14ac:dyDescent="0.25">
      <c r="A9" t="s">
        <v>28</v>
      </c>
      <c r="B9" s="3"/>
    </row>
    <row r="10" spans="1:4" x14ac:dyDescent="0.25">
      <c r="A10" t="s">
        <v>8</v>
      </c>
      <c r="B10" s="3"/>
    </row>
    <row r="11" spans="1:4" x14ac:dyDescent="0.25">
      <c r="B11" s="4">
        <v>7.33</v>
      </c>
      <c r="C11" t="s">
        <v>9</v>
      </c>
      <c r="D11" t="s">
        <v>10</v>
      </c>
    </row>
    <row r="12" spans="1:4" x14ac:dyDescent="0.25">
      <c r="A12" t="s">
        <v>17</v>
      </c>
      <c r="B12" s="3"/>
    </row>
    <row r="13" spans="1:4" x14ac:dyDescent="0.25">
      <c r="B13" s="3"/>
    </row>
    <row r="14" spans="1:4" x14ac:dyDescent="0.25">
      <c r="A14" t="s">
        <v>18</v>
      </c>
      <c r="B14" s="3"/>
    </row>
    <row r="15" spans="1:4" x14ac:dyDescent="0.25">
      <c r="B15" s="3">
        <v>41868</v>
      </c>
      <c r="C15" t="s">
        <v>19</v>
      </c>
    </row>
    <row r="16" spans="1:4" x14ac:dyDescent="0.25">
      <c r="B16" s="3">
        <v>41.868000000000002</v>
      </c>
      <c r="C16" t="s">
        <v>15</v>
      </c>
    </row>
    <row r="17" spans="1:4" x14ac:dyDescent="0.25">
      <c r="B17" s="3">
        <v>3600</v>
      </c>
      <c r="C17" t="s">
        <v>20</v>
      </c>
    </row>
    <row r="18" spans="1:4" x14ac:dyDescent="0.25">
      <c r="B18" s="3">
        <f>B16/B17</f>
        <v>1.1630000000000001E-2</v>
      </c>
      <c r="C18" t="s">
        <v>21</v>
      </c>
    </row>
    <row r="19" spans="1:4" x14ac:dyDescent="0.25">
      <c r="A19" t="s">
        <v>23</v>
      </c>
      <c r="B19" s="3">
        <f>B18*1000000</f>
        <v>11630.000000000002</v>
      </c>
      <c r="C19" t="s">
        <v>22</v>
      </c>
    </row>
    <row r="20" spans="1:4" x14ac:dyDescent="0.25">
      <c r="A20" t="s">
        <v>24</v>
      </c>
      <c r="B20" s="4">
        <v>200</v>
      </c>
      <c r="C20" t="s">
        <v>22</v>
      </c>
      <c r="D20" s="1"/>
    </row>
    <row r="21" spans="1:4" x14ac:dyDescent="0.25">
      <c r="B21" s="2">
        <f>B19/B20</f>
        <v>58.150000000000006</v>
      </c>
    </row>
    <row r="22" spans="1:4" x14ac:dyDescent="0.25">
      <c r="B22" s="4"/>
    </row>
    <row r="23" spans="1:4" x14ac:dyDescent="0.25">
      <c r="A23" t="s">
        <v>27</v>
      </c>
      <c r="B23" s="4"/>
    </row>
    <row r="25" spans="1:4" x14ac:dyDescent="0.25">
      <c r="A25" t="s">
        <v>18</v>
      </c>
    </row>
    <row r="26" spans="1:4" x14ac:dyDescent="0.25">
      <c r="A26" s="5" t="s">
        <v>25</v>
      </c>
      <c r="B26" s="3">
        <v>11630</v>
      </c>
      <c r="C26" t="s">
        <v>22</v>
      </c>
    </row>
    <row r="27" spans="1:4" x14ac:dyDescent="0.25">
      <c r="A27" s="5" t="s">
        <v>26</v>
      </c>
      <c r="B27" s="2">
        <v>30</v>
      </c>
      <c r="C27" t="s">
        <v>22</v>
      </c>
    </row>
    <row r="28" spans="1:4" x14ac:dyDescent="0.25">
      <c r="B28" s="2">
        <f>B26/B27</f>
        <v>387.66666666666669</v>
      </c>
    </row>
  </sheetData>
  <pageMargins left="0.55000000000000004" right="0.28000000000000003" top="0.75" bottom="0.75" header="0.3" footer="0.3"/>
  <pageSetup orientation="portrait" r:id="rId1"/>
  <headerFooter>
    <oddHeader>&amp;LENR 810&amp;C&amp;F&amp;R&amp;D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École de technologie supérieure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cp:lastPrinted>2020-01-08T15:59:54Z</cp:lastPrinted>
  <dcterms:created xsi:type="dcterms:W3CDTF">2010-02-01T01:03:19Z</dcterms:created>
  <dcterms:modified xsi:type="dcterms:W3CDTF">2020-01-08T16:11:57Z</dcterms:modified>
</cp:coreProperties>
</file>