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savard\Desktop\MAT210\mat210\MAT215\Excel\"/>
    </mc:Choice>
  </mc:AlternateContent>
  <xr:revisionPtr revIDLastSave="0" documentId="13_ncr:1_{6B92B02C-1504-4C32-A381-4F95573C79DF}" xr6:coauthVersionLast="36" xr6:coauthVersionMax="36" xr10:uidLastSave="{00000000-0000-0000-0000-000000000000}"/>
  <bookViews>
    <workbookView xWindow="0" yWindow="0" windowWidth="14670" windowHeight="6000" xr2:uid="{6CBF2036-C16E-4BB7-BF38-E60DD036F730}"/>
  </bookViews>
  <sheets>
    <sheet name="QuartiersPt" sheetId="1" r:id="rId1"/>
  </sheets>
  <definedNames>
    <definedName name="b">QuartiersPt!$L$11:$L$18</definedName>
    <definedName name="cq">QuartiersPt!$B$8:$I$8</definedName>
    <definedName name="p">QuartiersPt!$J$11:$J$18</definedName>
    <definedName name="solver_adj" localSheetId="0" hidden="1">QuartiersPt!$B$22:$I$22</definedName>
    <definedName name="solver_cvg" localSheetId="0" hidden="1">0.0001</definedName>
    <definedName name="solver_drv" localSheetId="0" hidden="1">2</definedName>
    <definedName name="solver_eng" localSheetId="0" hidden="1">2</definedName>
    <definedName name="solver_est" localSheetId="0" hidden="1">1</definedName>
    <definedName name="solver_itr" localSheetId="0" hidden="1">2147483647</definedName>
    <definedName name="solver_lhs1" localSheetId="0" hidden="1">QuartiersPt!$J$11:$J$18</definedName>
    <definedName name="solver_lhs2" localSheetId="0" hidden="1">QuartiersPt!$B$22:$I$22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2</definedName>
    <definedName name="solver_nwt" localSheetId="0" hidden="1">1</definedName>
    <definedName name="solver_opt" localSheetId="0" hidden="1">QuartiersPt!$J$8</definedName>
    <definedName name="solver_pre" localSheetId="0" hidden="1">0.000001</definedName>
    <definedName name="solver_rbv" localSheetId="0" hidden="1">2</definedName>
    <definedName name="solver_rel1" localSheetId="0" hidden="1">3</definedName>
    <definedName name="solver_rel2" localSheetId="0" hidden="1">5</definedName>
    <definedName name="solver_rhs1" localSheetId="0" hidden="1">b</definedName>
    <definedName name="solver_rhs2" localSheetId="0" hidden="1">binaire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2</definedName>
    <definedName name="solver_val" localSheetId="0" hidden="1">0</definedName>
    <definedName name="solver_ver" localSheetId="0" hidden="1">3</definedName>
    <definedName name="sq">QuartiersPt!$B$22:$I$22</definedName>
    <definedName name="z">QuartiersPt!$J$8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J12" i="1" l="1"/>
  <c r="M12" i="1" s="1"/>
  <c r="J13" i="1"/>
  <c r="M13" i="1" s="1"/>
  <c r="J14" i="1"/>
  <c r="M14" i="1" s="1"/>
  <c r="J15" i="1"/>
  <c r="M15" i="1" s="1"/>
  <c r="J16" i="1"/>
  <c r="M16" i="1" s="1"/>
  <c r="J17" i="1"/>
  <c r="M17" i="1" s="1"/>
  <c r="J18" i="1"/>
  <c r="M18" i="1" s="1"/>
  <c r="J11" i="1"/>
  <c r="M11" i="1" s="1"/>
</calcChain>
</file>

<file path=xl/sharedStrings.xml><?xml version="1.0" encoding="utf-8"?>
<sst xmlns="http://schemas.openxmlformats.org/spreadsheetml/2006/main" count="43" uniqueCount="31">
  <si>
    <t>&gt;=</t>
  </si>
  <si>
    <t xml:space="preserve"> </t>
  </si>
  <si>
    <t xml:space="preserve">Contraintes </t>
  </si>
  <si>
    <t>Besoin
 (b)</t>
  </si>
  <si>
    <r>
      <t>s</t>
    </r>
    <r>
      <rPr>
        <vertAlign val="subscript"/>
        <sz val="11"/>
        <rFont val="Calibri"/>
        <family val="2"/>
        <scheme val="minor"/>
      </rPr>
      <t>1</t>
    </r>
  </si>
  <si>
    <r>
      <t>s</t>
    </r>
    <r>
      <rPr>
        <vertAlign val="subscript"/>
        <sz val="11"/>
        <rFont val="Calibri"/>
        <family val="2"/>
        <scheme val="minor"/>
      </rPr>
      <t>2</t>
    </r>
  </si>
  <si>
    <r>
      <t>s</t>
    </r>
    <r>
      <rPr>
        <vertAlign val="subscript"/>
        <sz val="11"/>
        <rFont val="Calibri"/>
        <family val="2"/>
        <scheme val="minor"/>
      </rPr>
      <t>3</t>
    </r>
  </si>
  <si>
    <r>
      <t>s</t>
    </r>
    <r>
      <rPr>
        <vertAlign val="subscript"/>
        <sz val="11"/>
        <rFont val="Calibri"/>
        <family val="2"/>
        <scheme val="minor"/>
      </rPr>
      <t>4</t>
    </r>
  </si>
  <si>
    <r>
      <t>s</t>
    </r>
    <r>
      <rPr>
        <vertAlign val="subscript"/>
        <sz val="11"/>
        <rFont val="Calibri"/>
        <family val="2"/>
        <scheme val="minor"/>
      </rPr>
      <t>5</t>
    </r>
  </si>
  <si>
    <r>
      <t>s</t>
    </r>
    <r>
      <rPr>
        <vertAlign val="subscript"/>
        <sz val="11"/>
        <rFont val="Calibri"/>
        <family val="2"/>
        <scheme val="minor"/>
      </rPr>
      <t>6</t>
    </r>
  </si>
  <si>
    <r>
      <t>s</t>
    </r>
    <r>
      <rPr>
        <vertAlign val="subscript"/>
        <sz val="11"/>
        <rFont val="Calibri"/>
        <family val="2"/>
        <scheme val="minor"/>
      </rPr>
      <t>7</t>
    </r>
  </si>
  <si>
    <r>
      <t>s</t>
    </r>
    <r>
      <rPr>
        <vertAlign val="subscript"/>
        <sz val="11"/>
        <rFont val="Calibri"/>
        <family val="2"/>
        <scheme val="minor"/>
      </rPr>
      <t>8</t>
    </r>
  </si>
  <si>
    <t xml:space="preserve">p&gt;=b </t>
  </si>
  <si>
    <t xml:space="preserve">Quartier 1 </t>
  </si>
  <si>
    <t>Quartier 2</t>
  </si>
  <si>
    <t>Quartier 3</t>
  </si>
  <si>
    <t>Quartier 4</t>
  </si>
  <si>
    <t>Quartier 5</t>
  </si>
  <si>
    <t>Quartier 6</t>
  </si>
  <si>
    <t>Quartier 7</t>
  </si>
  <si>
    <t>Quartier 8</t>
  </si>
  <si>
    <r>
      <rPr>
        <b/>
        <sz val="10"/>
        <rFont val="Arial"/>
        <family val="2"/>
      </rPr>
      <t>Coefficients</t>
    </r>
    <r>
      <rPr>
        <b/>
        <i/>
        <sz val="10"/>
        <rFont val="Arial"/>
        <family val="2"/>
      </rPr>
      <t xml:space="preserve"> c</t>
    </r>
    <r>
      <rPr>
        <b/>
        <i/>
        <vertAlign val="subscript"/>
        <sz val="10"/>
        <rFont val="Arial"/>
        <family val="2"/>
      </rPr>
      <t>q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et</t>
    </r>
    <r>
      <rPr>
        <b/>
        <sz val="10"/>
        <rFont val="Arial"/>
        <family val="2"/>
      </rPr>
      <t xml:space="preserve"> valeur de  z </t>
    </r>
  </si>
  <si>
    <t>z =</t>
  </si>
  <si>
    <r>
      <rPr>
        <b/>
        <sz val="11"/>
        <color theme="1"/>
        <rFont val="Calibri"/>
        <family val="2"/>
        <scheme val="minor"/>
      </rPr>
      <t>Fonction-objectif :</t>
    </r>
    <r>
      <rPr>
        <sz val="11"/>
        <color theme="1"/>
        <rFont val="Calibri"/>
        <family val="2"/>
        <scheme val="minor"/>
      </rPr>
      <t xml:space="preserve">  </t>
    </r>
    <r>
      <rPr>
        <i/>
        <sz val="11"/>
        <color theme="1"/>
        <rFont val="Calibri"/>
        <family val="2"/>
        <scheme val="minor"/>
      </rPr>
      <t xml:space="preserve">z = </t>
    </r>
    <r>
      <rPr>
        <i/>
        <sz val="11"/>
        <color theme="1"/>
        <rFont val="Calibri"/>
        <family val="2"/>
      </rPr>
      <t>Ʃc</t>
    </r>
    <r>
      <rPr>
        <i/>
        <vertAlign val="subscript"/>
        <sz val="11"/>
        <color theme="1"/>
        <rFont val="Calibri"/>
        <family val="2"/>
      </rPr>
      <t>q</t>
    </r>
    <r>
      <rPr>
        <i/>
        <sz val="11"/>
        <color theme="1"/>
        <rFont val="Calibri"/>
        <family val="2"/>
        <scheme val="minor"/>
      </rPr>
      <t>s</t>
    </r>
    <r>
      <rPr>
        <i/>
        <vertAlign val="subscript"/>
        <sz val="11"/>
        <color theme="1"/>
        <rFont val="Calibri"/>
        <family val="2"/>
        <scheme val="minor"/>
      </rPr>
      <t>q</t>
    </r>
  </si>
  <si>
    <r>
      <rPr>
        <b/>
        <sz val="11"/>
        <color theme="1"/>
        <rFont val="Calibri"/>
        <family val="2"/>
        <scheme val="minor"/>
      </rPr>
      <t>Ensemble</t>
    </r>
    <r>
      <rPr>
        <sz val="11"/>
        <color theme="1"/>
        <rFont val="Calibri"/>
        <family val="2"/>
        <scheme val="minor"/>
      </rPr>
      <t xml:space="preserve"> des quartiers Q</t>
    </r>
  </si>
  <si>
    <r>
      <rPr>
        <b/>
        <sz val="11"/>
        <color theme="1"/>
        <rFont val="Calibri"/>
        <family val="2"/>
        <scheme val="minor"/>
      </rPr>
      <t>Noms des variables :</t>
    </r>
    <r>
      <rPr>
        <b/>
        <i/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s</t>
    </r>
    <r>
      <rPr>
        <i/>
        <vertAlign val="subscript"/>
        <sz val="11"/>
        <color theme="1"/>
        <rFont val="Calibri"/>
        <family val="2"/>
        <scheme val="minor"/>
      </rPr>
      <t>q</t>
    </r>
  </si>
  <si>
    <r>
      <rPr>
        <b/>
        <sz val="11"/>
        <color theme="1"/>
        <rFont val="Calibri"/>
        <family val="2"/>
        <scheme val="minor"/>
      </rPr>
      <t>Contraintes naturelles :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s</t>
    </r>
    <r>
      <rPr>
        <i/>
        <vertAlign val="subscript"/>
        <sz val="11"/>
        <color theme="1"/>
        <rFont val="Calibri"/>
        <family val="2"/>
        <scheme val="minor"/>
      </rPr>
      <t>q</t>
    </r>
    <r>
      <rPr>
        <sz val="11"/>
        <color theme="1"/>
        <rFont val="Calibri"/>
        <family val="2"/>
        <scheme val="minor"/>
      </rPr>
      <t xml:space="preserve"> = 0 ou 1</t>
    </r>
  </si>
  <si>
    <r>
      <rPr>
        <b/>
        <sz val="10"/>
        <rFont val="Arial"/>
        <family val="2"/>
      </rPr>
      <t>Valeurs des variables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s</t>
    </r>
    <r>
      <rPr>
        <i/>
        <vertAlign val="subscript"/>
        <sz val="10"/>
        <rFont val="Arial"/>
        <family val="2"/>
      </rPr>
      <t>q</t>
    </r>
  </si>
  <si>
    <t>Nb de points  de service accessibles (p)</t>
  </si>
  <si>
    <r>
      <rPr>
        <b/>
        <sz val="11"/>
        <color theme="1"/>
        <rFont val="Calibri"/>
        <family val="2"/>
        <scheme val="minor"/>
      </rPr>
      <t>Définition</t>
    </r>
    <r>
      <rPr>
        <b/>
        <i/>
        <sz val="11"/>
        <color theme="1"/>
        <rFont val="Calibri"/>
        <family val="2"/>
        <scheme val="minor"/>
      </rPr>
      <t xml:space="preserve"> s</t>
    </r>
    <r>
      <rPr>
        <b/>
        <i/>
        <vertAlign val="subscript"/>
        <sz val="11"/>
        <color theme="1"/>
        <rFont val="Calibri"/>
        <family val="2"/>
        <scheme val="minor"/>
      </rPr>
      <t>q</t>
    </r>
    <r>
      <rPr>
        <i/>
        <vertAlign val="subscript"/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 xml:space="preserve">= </t>
    </r>
    <r>
      <rPr>
        <sz val="11"/>
        <color theme="1"/>
        <rFont val="Calibri"/>
        <family val="2"/>
        <scheme val="minor"/>
      </rPr>
      <t xml:space="preserve">1 si un point de service est déployé dans le quartier </t>
    </r>
    <r>
      <rPr>
        <i/>
        <sz val="11"/>
        <color theme="1"/>
        <rFont val="Calibri"/>
        <family val="2"/>
        <scheme val="minor"/>
      </rPr>
      <t xml:space="preserve">q </t>
    </r>
    <r>
      <rPr>
        <sz val="11"/>
        <color theme="1"/>
        <rFont val="Calibri"/>
        <family val="2"/>
        <scheme val="minor"/>
      </rPr>
      <t>et 0 sinon</t>
    </r>
  </si>
  <si>
    <t>But : minimiser la fonction-objectif, soit le nombre total de points de services à déployer.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</si>
</sst>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name val="Times New Roman"/>
      <family val="1"/>
    </font>
    <font>
      <sz val="10"/>
      <name val="Arial"/>
      <family val="2"/>
    </font>
    <font>
      <i/>
      <sz val="10"/>
      <name val="Arial"/>
      <family val="2"/>
    </font>
    <font>
      <i/>
      <vertAlign val="subscript"/>
      <sz val="10"/>
      <name val="Arial"/>
      <family val="2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1"/>
      <color theme="1"/>
      <name val="Calibri"/>
      <family val="2"/>
    </font>
    <font>
      <i/>
      <vertAlign val="subscript"/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name val="Arial"/>
      <family val="2"/>
    </font>
    <font>
      <b/>
      <i/>
      <vertAlign val="subscript"/>
      <sz val="10"/>
      <name val="Arial"/>
      <family val="2"/>
    </font>
    <font>
      <i/>
      <vertAlign val="subscript"/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" fontId="2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Border="1"/>
    <xf numFmtId="0" fontId="1" fillId="0" borderId="0" xfId="0" applyFont="1"/>
    <xf numFmtId="0" fontId="6" fillId="0" borderId="0" xfId="0" applyFont="1"/>
    <xf numFmtId="0" fontId="0" fillId="0" borderId="2" xfId="0" applyBorder="1"/>
    <xf numFmtId="0" fontId="0" fillId="0" borderId="0" xfId="0" applyFont="1"/>
    <xf numFmtId="0" fontId="0" fillId="0" borderId="0" xfId="0" applyFont="1" applyAlignment="1">
      <alignment horizontal="center" wrapText="1"/>
    </xf>
    <xf numFmtId="0" fontId="0" fillId="2" borderId="2" xfId="0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/>
    <xf numFmtId="0" fontId="9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3" fillId="0" borderId="0" xfId="0" applyFont="1"/>
    <xf numFmtId="1" fontId="7" fillId="0" borderId="2" xfId="0" applyNumberFormat="1" applyFont="1" applyBorder="1" applyAlignment="1">
      <alignment horizontal="right"/>
    </xf>
    <xf numFmtId="0" fontId="10" fillId="5" borderId="1" xfId="0" applyFont="1" applyFill="1" applyBorder="1" applyAlignment="1">
      <alignment horizontal="center"/>
    </xf>
    <xf numFmtId="3" fontId="0" fillId="6" borderId="2" xfId="0" applyNumberFormat="1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0" fillId="7" borderId="2" xfId="0" applyFill="1" applyBorder="1"/>
    <xf numFmtId="0" fontId="0" fillId="0" borderId="0" xfId="0" applyAlignment="1">
      <alignment horizontal="center" vertical="center"/>
    </xf>
    <xf numFmtId="1" fontId="10" fillId="3" borderId="2" xfId="0" applyNumberFormat="1" applyFont="1" applyFill="1" applyBorder="1" applyAlignment="1">
      <alignment horizontal="right"/>
    </xf>
    <xf numFmtId="0" fontId="19" fillId="0" borderId="0" xfId="0" applyFont="1"/>
    <xf numFmtId="0" fontId="0" fillId="4" borderId="2" xfId="0" applyFont="1" applyFill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7D840-A7D5-4C27-86DB-BD198A8B48A9}">
  <dimension ref="A1:P24"/>
  <sheetViews>
    <sheetView tabSelected="1" zoomScaleNormal="100" workbookViewId="0">
      <selection activeCell="N24" sqref="N24"/>
    </sheetView>
  </sheetViews>
  <sheetFormatPr baseColWidth="10" defaultRowHeight="14.5" x14ac:dyDescent="0.35"/>
  <cols>
    <col min="1" max="1" width="32.1796875" customWidth="1"/>
    <col min="2" max="9" width="4.453125" customWidth="1"/>
    <col min="10" max="10" width="19.54296875" customWidth="1"/>
    <col min="11" max="11" width="5.1796875" customWidth="1"/>
    <col min="12" max="12" width="8.7265625" customWidth="1"/>
    <col min="13" max="13" width="7.54296875" customWidth="1"/>
  </cols>
  <sheetData>
    <row r="1" spans="1:13" x14ac:dyDescent="0.35">
      <c r="A1" s="5" t="s">
        <v>30</v>
      </c>
    </row>
    <row r="2" spans="1:13" x14ac:dyDescent="0.35">
      <c r="A2" s="5"/>
    </row>
    <row r="3" spans="1:13" ht="16.5" x14ac:dyDescent="0.45">
      <c r="A3" s="14" t="s">
        <v>23</v>
      </c>
      <c r="B3" t="s">
        <v>1</v>
      </c>
      <c r="C3" t="s">
        <v>1</v>
      </c>
    </row>
    <row r="4" spans="1:13" x14ac:dyDescent="0.35">
      <c r="A4" s="8" t="s">
        <v>24</v>
      </c>
      <c r="B4" s="7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>
        <v>7</v>
      </c>
      <c r="I4" s="7">
        <v>8</v>
      </c>
    </row>
    <row r="5" spans="1:13" ht="16.5" x14ac:dyDescent="0.45">
      <c r="A5" s="8" t="s">
        <v>25</v>
      </c>
      <c r="B5" s="16" t="s">
        <v>4</v>
      </c>
      <c r="C5" s="16" t="s">
        <v>5</v>
      </c>
      <c r="D5" s="16" t="s">
        <v>6</v>
      </c>
      <c r="E5" s="16" t="s">
        <v>7</v>
      </c>
      <c r="F5" s="16" t="s">
        <v>8</v>
      </c>
      <c r="G5" s="16" t="s">
        <v>9</v>
      </c>
      <c r="H5" s="16" t="s">
        <v>10</v>
      </c>
      <c r="I5" s="16" t="s">
        <v>11</v>
      </c>
      <c r="J5" s="2" t="s">
        <v>1</v>
      </c>
      <c r="K5" s="3" t="s">
        <v>1</v>
      </c>
      <c r="L5" s="2"/>
    </row>
    <row r="6" spans="1:13" ht="16.5" x14ac:dyDescent="0.45">
      <c r="A6" s="8" t="s">
        <v>29</v>
      </c>
    </row>
    <row r="7" spans="1:13" x14ac:dyDescent="0.35">
      <c r="J7" s="21" t="s">
        <v>22</v>
      </c>
    </row>
    <row r="8" spans="1:13" ht="15" x14ac:dyDescent="0.4">
      <c r="A8" s="19" t="s">
        <v>21</v>
      </c>
      <c r="B8" s="20">
        <v>1</v>
      </c>
      <c r="C8" s="20">
        <v>1</v>
      </c>
      <c r="D8" s="20">
        <v>1</v>
      </c>
      <c r="E8" s="20">
        <v>1</v>
      </c>
      <c r="F8" s="20">
        <v>1</v>
      </c>
      <c r="G8" s="20">
        <v>1</v>
      </c>
      <c r="H8" s="20">
        <v>1</v>
      </c>
      <c r="I8" s="20">
        <v>1</v>
      </c>
      <c r="J8" s="17">
        <f>SUMPRODUCT(cq,sq)</f>
        <v>4</v>
      </c>
      <c r="K8" s="4"/>
    </row>
    <row r="9" spans="1:13" ht="13" customHeight="1" x14ac:dyDescent="0.35"/>
    <row r="10" spans="1:13" ht="30.5" customHeight="1" x14ac:dyDescent="0.35">
      <c r="A10" s="23" t="s">
        <v>2</v>
      </c>
      <c r="B10" s="8"/>
      <c r="C10" s="8"/>
      <c r="D10" s="8"/>
      <c r="E10" s="8"/>
      <c r="F10" s="8"/>
      <c r="G10" s="8"/>
      <c r="H10" s="8"/>
      <c r="I10" s="8"/>
      <c r="J10" s="9" t="s">
        <v>28</v>
      </c>
      <c r="K10" s="8"/>
      <c r="L10" s="9" t="s">
        <v>3</v>
      </c>
      <c r="M10" s="9" t="s">
        <v>12</v>
      </c>
    </row>
    <row r="11" spans="1:13" x14ac:dyDescent="0.35">
      <c r="A11" s="8" t="s">
        <v>13</v>
      </c>
      <c r="B11" s="24">
        <v>1</v>
      </c>
      <c r="C11" s="24">
        <v>1</v>
      </c>
      <c r="D11" s="24">
        <v>1</v>
      </c>
      <c r="E11" s="24">
        <v>1</v>
      </c>
      <c r="F11" s="24">
        <v>0</v>
      </c>
      <c r="G11" s="24">
        <v>0</v>
      </c>
      <c r="H11" s="24">
        <v>0</v>
      </c>
      <c r="I11" s="24">
        <v>0</v>
      </c>
      <c r="J11" s="10">
        <f t="shared" ref="J11:J18" si="0">SUMPRODUCT(B11:I11,sq)</f>
        <v>2</v>
      </c>
      <c r="K11" s="11" t="s">
        <v>0</v>
      </c>
      <c r="L11" s="18">
        <v>1</v>
      </c>
      <c r="M11" s="12" t="b">
        <f t="shared" ref="M11:M18" si="1">(p&gt;=b)</f>
        <v>1</v>
      </c>
    </row>
    <row r="12" spans="1:13" x14ac:dyDescent="0.35">
      <c r="A12" s="8" t="s">
        <v>14</v>
      </c>
      <c r="B12" s="24">
        <v>1</v>
      </c>
      <c r="C12" s="24">
        <v>1</v>
      </c>
      <c r="D12" s="24">
        <v>0</v>
      </c>
      <c r="E12" s="24">
        <v>1</v>
      </c>
      <c r="F12" s="24">
        <v>0</v>
      </c>
      <c r="G12" s="24">
        <v>0</v>
      </c>
      <c r="H12" s="24">
        <v>0</v>
      </c>
      <c r="I12" s="24">
        <v>1</v>
      </c>
      <c r="J12" s="10">
        <f t="shared" si="0"/>
        <v>3</v>
      </c>
      <c r="K12" s="11" t="s">
        <v>0</v>
      </c>
      <c r="L12" s="18">
        <v>1</v>
      </c>
      <c r="M12" s="12" t="b">
        <f t="shared" si="1"/>
        <v>1</v>
      </c>
    </row>
    <row r="13" spans="1:13" x14ac:dyDescent="0.35">
      <c r="A13" s="8" t="s">
        <v>15</v>
      </c>
      <c r="B13" s="24">
        <v>1</v>
      </c>
      <c r="C13" s="24">
        <v>0</v>
      </c>
      <c r="D13" s="24">
        <v>1</v>
      </c>
      <c r="E13" s="24">
        <v>1</v>
      </c>
      <c r="F13" s="24">
        <v>1</v>
      </c>
      <c r="G13" s="24">
        <v>1</v>
      </c>
      <c r="H13" s="24">
        <v>1</v>
      </c>
      <c r="I13" s="24">
        <v>0</v>
      </c>
      <c r="J13" s="10">
        <f t="shared" si="0"/>
        <v>2</v>
      </c>
      <c r="K13" s="11" t="s">
        <v>0</v>
      </c>
      <c r="L13" s="18">
        <v>1</v>
      </c>
      <c r="M13" s="12" t="b">
        <f t="shared" si="1"/>
        <v>1</v>
      </c>
    </row>
    <row r="14" spans="1:13" s="6" customFormat="1" x14ac:dyDescent="0.35">
      <c r="A14" s="8" t="s">
        <v>16</v>
      </c>
      <c r="B14" s="24">
        <v>1</v>
      </c>
      <c r="C14" s="24">
        <v>1</v>
      </c>
      <c r="D14" s="24">
        <v>1</v>
      </c>
      <c r="E14" s="24">
        <v>1</v>
      </c>
      <c r="F14" s="24">
        <v>0</v>
      </c>
      <c r="G14" s="24">
        <v>1</v>
      </c>
      <c r="H14" s="24">
        <v>0</v>
      </c>
      <c r="I14" s="24">
        <v>1</v>
      </c>
      <c r="J14" s="10">
        <f t="shared" si="0"/>
        <v>4</v>
      </c>
      <c r="K14" s="11" t="s">
        <v>0</v>
      </c>
      <c r="L14" s="18">
        <v>1</v>
      </c>
      <c r="M14" s="12" t="b">
        <f t="shared" si="1"/>
        <v>1</v>
      </c>
    </row>
    <row r="15" spans="1:13" s="6" customFormat="1" x14ac:dyDescent="0.35">
      <c r="A15" s="8" t="s">
        <v>17</v>
      </c>
      <c r="B15" s="24">
        <v>0</v>
      </c>
      <c r="C15" s="24">
        <v>0</v>
      </c>
      <c r="D15" s="24">
        <v>1</v>
      </c>
      <c r="E15" s="24">
        <v>0</v>
      </c>
      <c r="F15" s="24">
        <v>1</v>
      </c>
      <c r="G15" s="24">
        <v>1</v>
      </c>
      <c r="H15" s="24">
        <v>1</v>
      </c>
      <c r="I15" s="24">
        <v>1</v>
      </c>
      <c r="J15" s="10">
        <f t="shared" si="0"/>
        <v>2</v>
      </c>
      <c r="K15" s="11" t="s">
        <v>0</v>
      </c>
      <c r="L15" s="18">
        <v>1</v>
      </c>
      <c r="M15" s="12" t="b">
        <f t="shared" si="1"/>
        <v>1</v>
      </c>
    </row>
    <row r="16" spans="1:13" x14ac:dyDescent="0.35">
      <c r="A16" s="8" t="s">
        <v>18</v>
      </c>
      <c r="B16" s="24">
        <v>0</v>
      </c>
      <c r="C16" s="24">
        <v>0</v>
      </c>
      <c r="D16" s="24">
        <v>1</v>
      </c>
      <c r="E16" s="24">
        <v>1</v>
      </c>
      <c r="F16" s="24">
        <v>1</v>
      </c>
      <c r="G16" s="24">
        <v>1</v>
      </c>
      <c r="H16" s="24">
        <v>0</v>
      </c>
      <c r="I16" s="24">
        <v>1</v>
      </c>
      <c r="J16" s="10">
        <f t="shared" si="0"/>
        <v>3</v>
      </c>
      <c r="K16" s="11" t="s">
        <v>0</v>
      </c>
      <c r="L16" s="18">
        <v>1</v>
      </c>
      <c r="M16" s="12" t="b">
        <f t="shared" si="1"/>
        <v>1</v>
      </c>
    </row>
    <row r="17" spans="1:16" x14ac:dyDescent="0.35">
      <c r="A17" s="8" t="s">
        <v>19</v>
      </c>
      <c r="B17" s="24">
        <v>0</v>
      </c>
      <c r="C17" s="24">
        <v>0</v>
      </c>
      <c r="D17" s="24">
        <v>1</v>
      </c>
      <c r="E17" s="24">
        <v>0</v>
      </c>
      <c r="F17" s="24">
        <v>1</v>
      </c>
      <c r="G17" s="24">
        <v>0</v>
      </c>
      <c r="H17" s="24">
        <v>1</v>
      </c>
      <c r="I17" s="24">
        <v>1</v>
      </c>
      <c r="J17" s="10">
        <f t="shared" si="0"/>
        <v>1</v>
      </c>
      <c r="K17" s="11" t="s">
        <v>0</v>
      </c>
      <c r="L17" s="18">
        <v>1</v>
      </c>
      <c r="M17" s="12" t="b">
        <f t="shared" si="1"/>
        <v>1</v>
      </c>
    </row>
    <row r="18" spans="1:16" x14ac:dyDescent="0.35">
      <c r="A18" s="8" t="s">
        <v>20</v>
      </c>
      <c r="B18" s="24">
        <v>0</v>
      </c>
      <c r="C18" s="24">
        <v>1</v>
      </c>
      <c r="D18" s="24">
        <v>0</v>
      </c>
      <c r="E18" s="24">
        <v>1</v>
      </c>
      <c r="F18" s="24">
        <v>1</v>
      </c>
      <c r="G18" s="24">
        <v>1</v>
      </c>
      <c r="H18" s="24">
        <v>1</v>
      </c>
      <c r="I18" s="24">
        <v>1</v>
      </c>
      <c r="J18" s="10">
        <f t="shared" si="0"/>
        <v>4</v>
      </c>
      <c r="K18" s="11" t="s">
        <v>0</v>
      </c>
      <c r="L18" s="18">
        <v>1</v>
      </c>
      <c r="M18" s="12" t="b">
        <f t="shared" si="1"/>
        <v>1</v>
      </c>
    </row>
    <row r="20" spans="1:16" ht="16.5" x14ac:dyDescent="0.45">
      <c r="A20" s="8" t="s">
        <v>26</v>
      </c>
      <c r="B20" s="1"/>
      <c r="C20" s="1"/>
      <c r="D20" s="1"/>
      <c r="E20" s="1"/>
      <c r="F20" s="1"/>
      <c r="G20" s="1"/>
      <c r="H20" s="1"/>
      <c r="I20" s="1"/>
      <c r="J20" s="2"/>
      <c r="K20" s="3"/>
      <c r="L20" s="2"/>
    </row>
    <row r="22" spans="1:16" ht="15" x14ac:dyDescent="0.4">
      <c r="A22" s="15" t="s">
        <v>27</v>
      </c>
      <c r="B22" s="22">
        <v>0</v>
      </c>
      <c r="C22" s="22">
        <v>1</v>
      </c>
      <c r="D22" s="22">
        <v>0</v>
      </c>
      <c r="E22" s="22">
        <v>1</v>
      </c>
      <c r="F22" s="22">
        <v>0</v>
      </c>
      <c r="G22" s="22">
        <v>1</v>
      </c>
      <c r="H22" s="22">
        <v>0</v>
      </c>
      <c r="I22" s="22">
        <v>1</v>
      </c>
      <c r="J22" s="13" t="s">
        <v>1</v>
      </c>
      <c r="K22" s="3"/>
      <c r="L22" s="2"/>
    </row>
    <row r="24" spans="1:16" x14ac:dyDescent="0.35">
      <c r="P24" t="s">
        <v>1</v>
      </c>
    </row>
  </sheetData>
  <conditionalFormatting sqref="M11:M18">
    <cfRule type="cellIs" dxfId="1" priority="2" operator="equal">
      <formula>TRUE</formula>
    </cfRule>
    <cfRule type="cellIs" dxfId="0" priority="3" operator="equal">
      <formula>FALSE</formula>
    </cfRule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5</vt:i4>
      </vt:variant>
    </vt:vector>
  </HeadingPairs>
  <TitlesOfParts>
    <vt:vector size="6" baseType="lpstr">
      <vt:lpstr>QuartiersPt</vt:lpstr>
      <vt:lpstr>b</vt:lpstr>
      <vt:lpstr>cq</vt:lpstr>
      <vt:lpstr>p</vt:lpstr>
      <vt:lpstr>sq</vt:lpstr>
      <vt:lpstr>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Savard, Geneviève</dc:creator>
  <cp:lastModifiedBy>Savard, Geneviève</cp:lastModifiedBy>
  <dcterms:created xsi:type="dcterms:W3CDTF">2020-10-28T08:37:40Z</dcterms:created>
  <dcterms:modified xsi:type="dcterms:W3CDTF">2021-05-27T18:43:56Z</dcterms:modified>
</cp:coreProperties>
</file>